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 activeTab="1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52511"/>
</workbook>
</file>

<file path=xl/calcChain.xml><?xml version="1.0" encoding="utf-8"?>
<calcChain xmlns="http://schemas.openxmlformats.org/spreadsheetml/2006/main">
  <c r="I20" i="2" l="1"/>
  <c r="I22" i="2"/>
  <c r="E35" i="2"/>
  <c r="J72" i="4" l="1"/>
  <c r="J71" i="4"/>
  <c r="J67" i="4" l="1"/>
  <c r="J66" i="4"/>
  <c r="J68" i="4"/>
  <c r="J74" i="4"/>
  <c r="J73" i="4"/>
  <c r="J69" i="4"/>
  <c r="J70" i="4"/>
  <c r="H77" i="4" l="1"/>
  <c r="H80" i="4" s="1"/>
  <c r="I23" i="2"/>
  <c r="F30" i="2" s="1"/>
  <c r="H38" i="2" s="1"/>
</calcChain>
</file>

<file path=xl/sharedStrings.xml><?xml version="1.0" encoding="utf-8"?>
<sst xmlns="http://schemas.openxmlformats.org/spreadsheetml/2006/main" count="231" uniqueCount="193">
  <si>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</si>
  <si>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</si>
  <si>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</si>
  <si>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</si>
  <si>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</si>
  <si>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</si>
  <si>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</si>
  <si>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</si>
  <si>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</si>
  <si>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</si>
  <si>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</si>
  <si>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</si>
  <si>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</si>
  <si>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</si>
  <si>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</si>
  <si>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</si>
  <si>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</si>
  <si>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</si>
  <si>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</si>
  <si>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</si>
  <si>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</si>
  <si>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</si>
  <si>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</si>
  <si>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</si>
  <si>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</si>
  <si>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</si>
  <si>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</si>
  <si>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</si>
  <si>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</si>
  <si>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</si>
  <si>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</si>
  <si>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</si>
  <si>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</si>
  <si>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</si>
  <si>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</si>
  <si>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</si>
  <si>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</si>
  <si>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</si>
  <si>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</si>
  <si>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</si>
  <si>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</si>
  <si>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</si>
  <si>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</si>
  <si>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</si>
  <si>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</si>
  <si>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</si>
  <si>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</si>
  <si>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</si>
  <si>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</si>
  <si>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</si>
  <si>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</si>
  <si>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</si>
  <si>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</si>
  <si>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</si>
  <si>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</si>
  <si>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</si>
  <si>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</si>
  <si>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دستمزد عوامل اجرایی دوره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</si>
  <si>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</si>
  <si>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</si>
  <si>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</si>
  <si>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</si>
  <si>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</si>
  <si>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</si>
  <si>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</si>
  <si>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</si>
  <si>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</si>
  <si>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</si>
  <si>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</si>
  <si>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</si>
  <si>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</si>
  <si>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</si>
  <si>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</si>
  <si>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</si>
  <si>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</si>
  <si>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</si>
  <si>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</si>
  <si>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</si>
  <si>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</si>
  <si>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</si>
  <si>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</si>
  <si>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</si>
  <si>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</si>
  <si>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</si>
  <si>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</si>
  <si>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</si>
  <si>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</si>
  <si>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</si>
  <si>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</si>
  <si>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</si>
  <si>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</si>
  <si>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</si>
  <si>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</si>
  <si>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</si>
  <si>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</si>
  <si>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</si>
  <si>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</si>
  <si>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</si>
  <si>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</si>
  <si>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</si>
  <si>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</si>
  <si>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</si>
  <si>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</si>
  <si>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</si>
  <si>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</si>
  <si>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</si>
  <si>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</si>
  <si>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</si>
  <si>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</si>
  <si>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</si>
  <si>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</si>
  <si>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</si>
  <si>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</si>
  <si>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</si>
  <si>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</si>
  <si>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</si>
  <si>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</si>
  <si>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</si>
  <si>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</si>
  <si>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</si>
  <si>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</si>
  <si>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</si>
  <si>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</si>
  <si>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</si>
  <si>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</si>
  <si>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</si>
  <si>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</si>
  <si>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</si>
  <si>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</si>
  <si>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</si>
  <si>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</si>
  <si>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</si>
  <si>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</si>
  <si>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</si>
  <si>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</si>
  <si>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</si>
  <si>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</si>
  <si>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</si>
  <si>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</si>
  <si>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</si>
  <si>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</si>
  <si>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</si>
  <si>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</si>
  <si>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</si>
  <si>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</si>
  <si>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</si>
  <si>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</si>
  <si>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</si>
  <si>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</si>
  <si>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</si>
  <si>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</si>
  <si>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</si>
  <si>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</si>
  <si>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</si>
  <si>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</si>
  <si>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</si>
  <si>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</si>
  <si>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</si>
  <si>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</si>
  <si>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</si>
  <si>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</si>
  <si>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</si>
  <si>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</si>
  <si>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</si>
  <si>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</si>
  <si>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</si>
  <si>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</si>
  <si>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</si>
  <si>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</si>
  <si>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</si>
  <si>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</si>
  <si>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</si>
  <si>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</si>
  <si>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</si>
  <si>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</si>
  <si>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</si>
  <si>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</si>
  <si>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</si>
  <si>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</si>
  <si>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</si>
  <si>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</si>
  <si>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</si>
  <si>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</si>
  <si>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</si>
  <si>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</si>
  <si>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آذربایجان شرقی</t>
  </si>
  <si>
    <t>جزوه آموزشی مطابق با سرفصلها در طول دوره ارائه خواهد شد.</t>
  </si>
  <si>
    <t>نسرین روشن میلانی</t>
  </si>
  <si>
    <t>آموزشکده فنی حرفه ای الزهراء تبریز</t>
  </si>
  <si>
    <t>آموزشکده فنی و حرفه ای الزهرا (س) تبریز</t>
  </si>
  <si>
    <t>آموزشکده فنی و حرفه‌ای الزهرا (س) تبریز</t>
  </si>
  <si>
    <t>نیازی به تکمیل جدول هزینه ها نیست؛ اما لطفا هزینه مورد درخواست استاد بیان شود و در صورتی که بسته آموزشی یا هزینه دیگری وجود دارد نیزبیان گردد.</t>
  </si>
  <si>
    <t>ضحی اصغرزاده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</si>
</sst>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1"/>
      <name val="B Koodak"/>
      <charset val="178"/>
    </font>
    <font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20" xfId="0" applyFont="1" applyBorder="1"/>
    <xf numFmtId="0" fontId="7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/>
    </xf>
    <xf numFmtId="0" fontId="0" fillId="0" borderId="0" xfId="0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8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7" fillId="13" borderId="0" xfId="0" applyFont="1" applyFill="1" applyProtection="1"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8" xfId="0" applyFont="1" applyBorder="1" applyAlignment="1" applyProtection="1">
      <protection locked="0"/>
    </xf>
    <xf numFmtId="0" fontId="0" fillId="0" borderId="0" xfId="0" applyProtection="1">
      <protection locked="0" hidden="1"/>
    </xf>
    <xf numFmtId="0" fontId="27" fillId="0" borderId="0" xfId="0" applyFont="1" applyAlignment="1" applyProtection="1">
      <alignment horizontal="center"/>
      <protection locked="0" hidden="1"/>
    </xf>
    <xf numFmtId="0" fontId="28" fillId="0" borderId="0" xfId="0" applyFont="1" applyProtection="1">
      <protection locked="0" hidden="1"/>
    </xf>
    <xf numFmtId="0" fontId="28" fillId="12" borderId="0" xfId="0" applyFont="1" applyFill="1" applyProtection="1">
      <protection locked="0" hidden="1"/>
    </xf>
    <xf numFmtId="0" fontId="28" fillId="10" borderId="0" xfId="0" applyFont="1" applyFill="1" applyProtection="1">
      <protection locked="0" hidden="1"/>
    </xf>
    <xf numFmtId="0" fontId="7" fillId="0" borderId="0" xfId="0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7" fillId="16" borderId="0" xfId="0" applyFont="1" applyFill="1" applyAlignment="1" applyProtection="1">
      <protection locked="0" hidden="1"/>
    </xf>
    <xf numFmtId="0" fontId="7" fillId="14" borderId="0" xfId="0" applyFont="1" applyFill="1" applyAlignment="1" applyProtection="1">
      <alignment horizontal="center"/>
      <protection locked="0" hidden="1"/>
    </xf>
    <xf numFmtId="0" fontId="7" fillId="12" borderId="0" xfId="0" applyFont="1" applyFill="1" applyAlignment="1" applyProtection="1">
      <alignment horizontal="center"/>
      <protection locked="0" hidden="1"/>
    </xf>
    <xf numFmtId="0" fontId="7" fillId="16" borderId="0" xfId="0" applyFont="1" applyFill="1" applyProtection="1">
      <protection locked="0" hidden="1"/>
    </xf>
    <xf numFmtId="0" fontId="7" fillId="16" borderId="0" xfId="0" applyFont="1" applyFill="1" applyAlignment="1" applyProtection="1">
      <alignment horizontal="center"/>
      <protection locked="0" hidden="1"/>
    </xf>
    <xf numFmtId="0" fontId="0" fillId="16" borderId="0" xfId="0" applyFill="1" applyProtection="1"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20" fillId="0" borderId="0" xfId="0" applyFont="1" applyAlignment="1" applyProtection="1">
      <alignment horizontal="center" vertical="center"/>
      <protection locked="0" hidden="1"/>
    </xf>
    <xf numFmtId="0" fontId="23" fillId="0" borderId="26" xfId="0" applyFont="1" applyBorder="1" applyAlignment="1" applyProtection="1">
      <alignment horizontal="center" vertical="center"/>
      <protection locked="0" hidden="1"/>
    </xf>
    <xf numFmtId="0" fontId="23" fillId="0" borderId="27" xfId="0" applyFont="1" applyBorder="1" applyAlignment="1" applyProtection="1">
      <alignment horizontal="center" vertical="center"/>
      <protection locked="0" hidden="1"/>
    </xf>
    <xf numFmtId="0" fontId="23" fillId="0" borderId="28" xfId="0" applyFont="1" applyBorder="1" applyAlignment="1" applyProtection="1">
      <alignment horizontal="center" vertical="center"/>
      <protection locked="0" hidden="1"/>
    </xf>
    <xf numFmtId="0" fontId="7" fillId="14" borderId="0" xfId="0" applyFont="1" applyFill="1" applyAlignment="1" applyProtection="1">
      <alignment horizontal="center"/>
      <protection locked="0" hidden="1"/>
    </xf>
    <xf numFmtId="0" fontId="11" fillId="11" borderId="0" xfId="0" applyFont="1" applyFill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 wrapText="1"/>
      <protection locked="0"/>
    </xf>
    <xf numFmtId="0" fontId="7" fillId="11" borderId="0" xfId="0" applyFont="1" applyFill="1" applyAlignment="1" applyProtection="1">
      <alignment horizontal="center" vertical="center" wrapText="1"/>
      <protection locked="0"/>
    </xf>
    <xf numFmtId="0" fontId="11" fillId="11" borderId="0" xfId="0" applyFont="1" applyFill="1" applyAlignment="1" applyProtection="1">
      <alignment horizontal="center" vertical="center"/>
      <protection locked="0"/>
    </xf>
    <xf numFmtId="0" fontId="7" fillId="12" borderId="0" xfId="0" applyFont="1" applyFill="1" applyAlignment="1" applyProtection="1">
      <alignment horizontal="center" vertical="center" wrapText="1"/>
      <protection locked="0"/>
    </xf>
    <xf numFmtId="0" fontId="7" fillId="13" borderId="0" xfId="0" applyFont="1" applyFill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11" borderId="9" xfId="0" applyFont="1" applyFill="1" applyBorder="1" applyAlignment="1" applyProtection="1">
      <alignment horizontal="center" vertical="center" wrapText="1"/>
      <protection locked="0"/>
    </xf>
    <xf numFmtId="0" fontId="7" fillId="11" borderId="25" xfId="0" applyFont="1" applyFill="1" applyBorder="1" applyAlignment="1" applyProtection="1">
      <alignment horizontal="center" vertical="center" wrapText="1"/>
      <protection locked="0"/>
    </xf>
    <xf numFmtId="0" fontId="7" fillId="11" borderId="23" xfId="0" applyFont="1" applyFill="1" applyBorder="1" applyAlignment="1" applyProtection="1">
      <alignment horizontal="center" vertical="center" wrapText="1"/>
      <protection locked="0"/>
    </xf>
    <xf numFmtId="0" fontId="7" fillId="11" borderId="24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11" borderId="10" xfId="0" applyFont="1" applyFill="1" applyBorder="1" applyAlignment="1" applyProtection="1">
      <alignment horizontal="center" vertical="center" wrapText="1"/>
      <protection locked="0"/>
    </xf>
    <xf numFmtId="0" fontId="7" fillId="11" borderId="13" xfId="0" applyFont="1" applyFill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Border="1" applyAlignment="1" applyProtection="1">
      <alignment horizontal="center"/>
      <protection locked="0"/>
    </xf>
    <xf numFmtId="0" fontId="6" fillId="2" borderId="2" xfId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11" borderId="29" xfId="0" applyFont="1" applyFill="1" applyBorder="1" applyAlignment="1" applyProtection="1">
      <alignment horizontal="center" vertical="center"/>
      <protection locked="0"/>
    </xf>
    <xf numFmtId="0" fontId="7" fillId="11" borderId="5" xfId="0" applyFont="1" applyFill="1" applyBorder="1" applyAlignment="1" applyProtection="1">
      <alignment horizontal="center" vertical="center"/>
      <protection locked="0"/>
    </xf>
    <xf numFmtId="0" fontId="7" fillId="11" borderId="6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11" borderId="5" xfId="0" applyFont="1" applyFill="1" applyBorder="1" applyAlignment="1" applyProtection="1">
      <alignment horizontal="center"/>
      <protection locked="0"/>
    </xf>
    <xf numFmtId="0" fontId="7" fillId="11" borderId="6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 applyProtection="1">
      <alignment horizontal="center"/>
      <protection locked="0"/>
    </xf>
    <xf numFmtId="0" fontId="10" fillId="8" borderId="0" xfId="0" applyFont="1" applyFill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11" fillId="9" borderId="0" xfId="0" applyFont="1" applyFill="1" applyAlignment="1" applyProtection="1">
      <alignment horizontal="center" vertical="center" wrapText="1"/>
      <protection locked="0"/>
    </xf>
    <xf numFmtId="0" fontId="7" fillId="9" borderId="0" xfId="0" applyFont="1" applyFill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  <protection locked="0"/>
    </xf>
    <xf numFmtId="0" fontId="5" fillId="2" borderId="18" xfId="1" applyFont="1" applyBorder="1" applyAlignment="1" applyProtection="1">
      <alignment horizontal="center"/>
      <protection locked="0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30" fillId="3" borderId="30" xfId="2" applyFill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7" fillId="1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29" fillId="14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8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27" fillId="11" borderId="0" xfId="0" applyFont="1" applyFill="1" applyAlignment="1" applyProtection="1">
      <alignment horizontal="center"/>
      <protection locked="0" hidden="1"/>
    </xf>
    <xf numFmtId="0" fontId="27" fillId="14" borderId="0" xfId="0" applyFont="1" applyFill="1" applyAlignment="1" applyProtection="1">
      <alignment horizontal="center"/>
      <protection locked="0" hidden="1"/>
    </xf>
    <xf numFmtId="0" fontId="27" fillId="12" borderId="0" xfId="0" applyFont="1" applyFill="1" applyAlignment="1" applyProtection="1">
      <alignment horizontal="center"/>
      <protection locked="0" hidden="1"/>
    </xf>
    <xf numFmtId="0" fontId="8" fillId="0" borderId="22" xfId="0" applyFont="1" applyBorder="1" applyAlignment="1" applyProtection="1">
      <alignment horizontal="center" vertical="center" wrapText="1"/>
      <protection locked="0" hidden="1"/>
    </xf>
    <xf numFmtId="0" fontId="8" fillId="0" borderId="23" xfId="0" applyFont="1" applyBorder="1" applyAlignment="1" applyProtection="1">
      <alignment horizontal="center" vertical="center" wrapText="1"/>
      <protection locked="0" hidden="1"/>
    </xf>
    <xf numFmtId="0" fontId="8" fillId="0" borderId="2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/>
      <protection locked="0" hidden="1"/>
    </xf>
    <xf numFmtId="0" fontId="8" fillId="0" borderId="17" xfId="0" applyFont="1" applyBorder="1" applyAlignment="1" applyProtection="1">
      <alignment horizontal="center" vertical="center" wrapText="1"/>
      <protection locked="0" hidden="1"/>
    </xf>
    <xf numFmtId="0" fontId="8" fillId="0" borderId="18" xfId="0" applyFont="1" applyBorder="1" applyAlignment="1" applyProtection="1">
      <alignment horizontal="center" vertical="center" wrapText="1"/>
      <protection locked="0" hidden="1"/>
    </xf>
    <xf numFmtId="0" fontId="8" fillId="0" borderId="19" xfId="0" applyFont="1" applyBorder="1" applyAlignment="1" applyProtection="1">
      <alignment horizontal="center" vertical="center" wrapText="1"/>
      <protection locked="0" hidden="1"/>
    </xf>
    <xf numFmtId="0" fontId="8" fillId="0" borderId="2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center" vertical="center" wrapText="1"/>
      <protection locked="0" hidden="1"/>
    </xf>
    <xf numFmtId="0" fontId="8" fillId="0" borderId="21" xfId="0" applyFont="1" applyBorder="1" applyAlignment="1" applyProtection="1">
      <alignment horizontal="center" vertical="center" wrapText="1"/>
      <protection locked="0" hidden="1"/>
    </xf>
    <xf numFmtId="0" fontId="7" fillId="14" borderId="0" xfId="0" applyFont="1" applyFill="1" applyAlignment="1" applyProtection="1">
      <alignment horizontal="center"/>
      <protection locked="0" hidden="1"/>
    </xf>
    <xf numFmtId="0" fontId="7" fillId="11" borderId="0" xfId="0" applyFont="1" applyFill="1" applyAlignment="1" applyProtection="1">
      <alignment horizontal="center"/>
      <protection locked="0" hidden="1"/>
    </xf>
    <xf numFmtId="0" fontId="7" fillId="12" borderId="0" xfId="0" applyFont="1" applyFill="1" applyAlignment="1" applyProtection="1">
      <alignment horizontal="center"/>
      <protection locked="0" hidden="1"/>
    </xf>
    <xf numFmtId="0" fontId="19" fillId="17" borderId="0" xfId="0" applyFont="1" applyFill="1" applyAlignment="1" applyProtection="1">
      <alignment horizontal="center" vertical="center"/>
      <protection locked="0" hidden="1"/>
    </xf>
    <xf numFmtId="0" fontId="7" fillId="4" borderId="0" xfId="0" applyFont="1" applyFill="1" applyAlignment="1" applyProtection="1">
      <alignment horizontal="center"/>
      <protection locked="0" hidden="1"/>
    </xf>
    <xf numFmtId="0" fontId="19" fillId="17" borderId="0" xfId="0" applyFont="1" applyFill="1" applyAlignment="1" applyProtection="1">
      <alignment horizontal="center"/>
      <protection locked="0" hidden="1"/>
    </xf>
    <xf numFmtId="0" fontId="7" fillId="16" borderId="0" xfId="0" applyFont="1" applyFill="1" applyAlignment="1" applyProtection="1">
      <alignment horizontal="center"/>
      <protection locked="0" hidden="1"/>
    </xf>
    <xf numFmtId="0" fontId="22" fillId="0" borderId="20" xfId="0" applyFont="1" applyBorder="1" applyAlignment="1" applyProtection="1">
      <alignment horizontal="center" vertical="center"/>
      <protection locked="0" hidden="1"/>
    </xf>
    <xf numFmtId="0" fontId="22" fillId="0" borderId="21" xfId="0" applyFont="1" applyBorder="1" applyAlignment="1" applyProtection="1">
      <alignment horizontal="center" vertical="center"/>
      <protection locked="0" hidden="1"/>
    </xf>
    <xf numFmtId="0" fontId="22" fillId="0" borderId="17" xfId="0" applyFont="1" applyBorder="1" applyAlignment="1" applyProtection="1">
      <alignment horizontal="center" vertical="center"/>
      <protection locked="0" hidden="1"/>
    </xf>
    <xf numFmtId="0" fontId="22" fillId="0" borderId="19" xfId="0" applyFont="1" applyBorder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19" fillId="17" borderId="0" xfId="0" applyFont="1" applyFill="1" applyAlignment="1" applyProtection="1">
      <alignment horizontal="center" vertical="center" wrapText="1"/>
      <protection locked="0" hidden="1"/>
    </xf>
    <xf numFmtId="0" fontId="20" fillId="0" borderId="23" xfId="0" applyFont="1" applyBorder="1" applyAlignment="1" applyProtection="1">
      <alignment horizontal="center" vertical="center"/>
      <protection locked="0" hidden="1"/>
    </xf>
    <xf numFmtId="0" fontId="21" fillId="0" borderId="23" xfId="0" applyFont="1" applyBorder="1" applyAlignment="1" applyProtection="1">
      <alignment horizontal="center" vertical="center"/>
      <protection locked="0" hidden="1"/>
    </xf>
    <xf numFmtId="0" fontId="22" fillId="0" borderId="22" xfId="0" applyFont="1" applyBorder="1" applyAlignment="1" applyProtection="1">
      <alignment horizontal="center" vertical="center"/>
      <protection locked="0" hidden="1"/>
    </xf>
    <xf numFmtId="0" fontId="22" fillId="0" borderId="24" xfId="0" applyFont="1" applyBorder="1" applyAlignment="1" applyProtection="1">
      <alignment horizontal="center" vertical="center"/>
      <protection locked="0" hidden="1"/>
    </xf>
    <xf numFmtId="0" fontId="27" fillId="0" borderId="0" xfId="0" applyFont="1" applyAlignment="1" applyProtection="1">
      <alignment horizontal="center"/>
      <protection locked="0" hidden="1"/>
    </xf>
    <xf numFmtId="0" fontId="28" fillId="11" borderId="0" xfId="0" applyFont="1" applyFill="1" applyAlignment="1" applyProtection="1">
      <alignment horizontal="center"/>
      <protection locked="0" hidden="1"/>
    </xf>
    <xf numFmtId="0" fontId="27" fillId="0" borderId="0" xfId="0" applyFont="1" applyAlignment="1" applyProtection="1">
      <alignment horizontal="right"/>
      <protection locked="0" hidden="1"/>
    </xf>
    <xf numFmtId="0" fontId="19" fillId="19" borderId="0" xfId="0" applyFont="1" applyFill="1" applyAlignment="1" applyProtection="1">
      <alignment horizontal="center" vertical="center"/>
      <protection locked="0" hidden="1"/>
    </xf>
    <xf numFmtId="0" fontId="28" fillId="14" borderId="0" xfId="0" applyFont="1" applyFill="1" applyAlignment="1" applyProtection="1">
      <alignment horizontal="center"/>
      <protection locked="0" hidden="1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0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2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4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workbookViewId="0">
      <selection activeCell="D15" sqref="D15:K23"/>
    </sheetView>
  </sheetViews>
  <sheetFormatPr defaultColWidth="9.140625" defaultRowHeight="15" x14ac:dyDescent="0.25"/>
  <cols>
    <col min="1" max="8" width="9.140625" style="23"/>
    <col min="9" max="9" width="11.140625" style="23" customWidth="1"/>
    <col min="10" max="10" width="7.85546875" style="23" customWidth="1"/>
    <col min="11" max="11" width="1" style="23" customWidth="1"/>
    <col min="12" max="16384" width="9.140625" style="23"/>
  </cols>
  <sheetData>
    <row r="1" spans="1:15" ht="15.75" thickBot="1" x14ac:dyDescent="0.3"/>
    <row r="2" spans="1:15" ht="21.75" thickBot="1" x14ac:dyDescent="0.65">
      <c r="A2" s="90" t="s">
        <v>0</v>
      </c>
      <c r="B2" s="91"/>
      <c r="C2" s="93"/>
      <c r="D2" s="94"/>
      <c r="E2" s="94"/>
      <c r="F2" s="94"/>
      <c r="G2" s="94"/>
      <c r="H2" s="94"/>
      <c r="I2" s="94"/>
      <c r="J2" s="94"/>
      <c r="K2" s="95"/>
    </row>
    <row r="3" spans="1:15" ht="21.75" thickBot="1" x14ac:dyDescent="0.65">
      <c r="A3" s="24"/>
      <c r="B3" s="24"/>
      <c r="C3" s="25"/>
      <c r="D3" s="25"/>
      <c r="E3" s="25"/>
      <c r="F3" s="25"/>
      <c r="G3" s="25"/>
      <c r="H3" s="25"/>
      <c r="I3" s="25"/>
      <c r="J3" s="25"/>
      <c r="K3" s="25"/>
      <c r="O3" s="26"/>
    </row>
    <row r="4" spans="1:15" ht="21" x14ac:dyDescent="0.6">
      <c r="A4" s="114" t="s">
        <v>171</v>
      </c>
      <c r="B4" s="114"/>
      <c r="C4" s="93" t="s">
        <v>188</v>
      </c>
      <c r="D4" s="94"/>
      <c r="E4" s="94"/>
      <c r="F4" s="94"/>
      <c r="G4" s="94"/>
      <c r="H4" s="94"/>
      <c r="I4" s="94"/>
      <c r="J4" s="94"/>
      <c r="K4" s="95"/>
    </row>
    <row r="5" spans="1:15" ht="21" x14ac:dyDescent="0.6">
      <c r="A5" s="92"/>
      <c r="B5" s="92"/>
      <c r="C5" s="25"/>
      <c r="D5" s="25"/>
      <c r="E5" s="25"/>
      <c r="F5" s="25"/>
      <c r="G5" s="25"/>
      <c r="H5" s="25"/>
      <c r="I5" s="25"/>
      <c r="J5" s="25"/>
      <c r="K5" s="25"/>
    </row>
    <row r="6" spans="1:15" ht="26.25" x14ac:dyDescent="0.75">
      <c r="A6" s="25"/>
      <c r="B6" s="27" t="s">
        <v>1</v>
      </c>
      <c r="C6" s="25"/>
      <c r="D6" s="25"/>
      <c r="E6" s="25"/>
      <c r="F6" s="25"/>
      <c r="G6" s="28" t="s">
        <v>7</v>
      </c>
      <c r="H6" s="25"/>
      <c r="I6" s="25"/>
      <c r="J6" s="25"/>
      <c r="K6" s="25"/>
    </row>
    <row r="7" spans="1:15" ht="21.75" thickBot="1" x14ac:dyDescent="0.65">
      <c r="A7" s="29"/>
      <c r="B7" s="29"/>
      <c r="C7" s="25"/>
      <c r="D7" s="25"/>
      <c r="E7" s="25"/>
      <c r="F7" s="25"/>
      <c r="G7" s="25"/>
      <c r="H7" s="25"/>
      <c r="I7" s="25"/>
      <c r="J7" s="25"/>
      <c r="K7" s="25"/>
    </row>
    <row r="8" spans="1:15" ht="21.75" thickBot="1" x14ac:dyDescent="0.65">
      <c r="A8" s="99" t="s">
        <v>11</v>
      </c>
      <c r="B8" s="100"/>
      <c r="C8" s="101"/>
      <c r="D8" s="97"/>
      <c r="E8" s="97"/>
      <c r="F8" s="97"/>
      <c r="G8" s="97"/>
      <c r="H8" s="97"/>
      <c r="I8" s="97"/>
      <c r="J8" s="97"/>
      <c r="K8" s="98"/>
    </row>
    <row r="9" spans="1:15" ht="22.5" customHeight="1" x14ac:dyDescent="0.6">
      <c r="A9" s="29"/>
      <c r="B9" s="29"/>
      <c r="C9" s="29"/>
      <c r="D9" s="29"/>
      <c r="E9" s="29"/>
      <c r="F9" s="29"/>
      <c r="G9" s="29"/>
      <c r="H9" s="25"/>
      <c r="I9" s="25"/>
      <c r="J9" s="25"/>
      <c r="K9" s="25"/>
    </row>
    <row r="10" spans="1:15" ht="18.75" customHeight="1" x14ac:dyDescent="0.6">
      <c r="A10" s="102" t="s">
        <v>12</v>
      </c>
      <c r="B10" s="103"/>
      <c r="C10" s="96" t="s">
        <v>13</v>
      </c>
      <c r="D10" s="96"/>
      <c r="E10" s="96"/>
      <c r="F10" s="104"/>
      <c r="G10" s="105"/>
      <c r="H10" s="105"/>
      <c r="I10" s="105"/>
      <c r="J10" s="105"/>
      <c r="K10" s="25"/>
      <c r="L10" s="30"/>
      <c r="M10" s="30"/>
      <c r="O10" s="26"/>
    </row>
    <row r="11" spans="1:15" ht="21" x14ac:dyDescent="0.6">
      <c r="A11" s="103"/>
      <c r="B11" s="103"/>
      <c r="C11" s="96" t="s">
        <v>14</v>
      </c>
      <c r="D11" s="96"/>
      <c r="E11" s="96"/>
      <c r="F11" s="106"/>
      <c r="G11" s="107"/>
      <c r="H11" s="107"/>
      <c r="I11" s="107"/>
      <c r="J11" s="107"/>
      <c r="K11" s="25"/>
      <c r="O11" s="26"/>
    </row>
    <row r="12" spans="1:15" ht="21" x14ac:dyDescent="0.6">
      <c r="A12" s="103"/>
      <c r="B12" s="103"/>
      <c r="C12" s="96" t="s">
        <v>15</v>
      </c>
      <c r="D12" s="96"/>
      <c r="E12" s="96"/>
      <c r="F12" s="108"/>
      <c r="G12" s="109"/>
      <c r="H12" s="109"/>
      <c r="I12" s="109"/>
      <c r="J12" s="109"/>
      <c r="K12" s="25"/>
      <c r="O12" s="26"/>
    </row>
    <row r="13" spans="1:15" ht="21" x14ac:dyDescent="0.6">
      <c r="A13" s="103"/>
      <c r="B13" s="103"/>
      <c r="C13" s="96" t="s">
        <v>16</v>
      </c>
      <c r="D13" s="96"/>
      <c r="E13" s="96"/>
      <c r="F13" s="112"/>
      <c r="G13" s="113"/>
      <c r="H13" s="113"/>
      <c r="I13" s="113"/>
      <c r="J13" s="113"/>
      <c r="K13" s="25"/>
      <c r="O13" s="26"/>
    </row>
    <row r="14" spans="1:15" ht="21" x14ac:dyDescent="0.6">
      <c r="A14" s="24"/>
      <c r="B14" s="24"/>
      <c r="C14" s="25"/>
      <c r="D14" s="25"/>
      <c r="E14" s="25"/>
      <c r="F14" s="25"/>
      <c r="G14" s="25"/>
      <c r="H14" s="25"/>
      <c r="I14" s="25"/>
      <c r="J14" s="25"/>
      <c r="K14" s="25"/>
      <c r="O14" s="26"/>
    </row>
    <row r="15" spans="1:15" ht="17.45" customHeight="1" x14ac:dyDescent="0.25">
      <c r="A15" s="110" t="s">
        <v>17</v>
      </c>
      <c r="B15" s="111"/>
      <c r="C15" s="80" t="s">
        <v>18</v>
      </c>
      <c r="D15" s="78"/>
      <c r="E15" s="78"/>
      <c r="F15" s="78"/>
      <c r="G15" s="78"/>
      <c r="H15" s="78"/>
      <c r="I15" s="78"/>
      <c r="J15" s="78"/>
      <c r="K15" s="78"/>
      <c r="O15" s="26"/>
    </row>
    <row r="16" spans="1:15" x14ac:dyDescent="0.25">
      <c r="A16" s="111"/>
      <c r="B16" s="111"/>
      <c r="C16" s="81"/>
      <c r="D16" s="78"/>
      <c r="E16" s="78"/>
      <c r="F16" s="78"/>
      <c r="G16" s="78"/>
      <c r="H16" s="78"/>
      <c r="I16" s="78"/>
      <c r="J16" s="78"/>
      <c r="K16" s="78"/>
      <c r="O16" s="26"/>
    </row>
    <row r="17" spans="1:11" ht="21" x14ac:dyDescent="0.6">
      <c r="A17" s="111"/>
      <c r="B17" s="111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5">
      <c r="A18" s="111"/>
      <c r="B18" s="111"/>
      <c r="C18" s="80" t="s">
        <v>19</v>
      </c>
      <c r="D18" s="78"/>
      <c r="E18" s="78"/>
      <c r="F18" s="78"/>
      <c r="G18" s="78"/>
      <c r="H18" s="78"/>
      <c r="I18" s="78"/>
      <c r="J18" s="78"/>
      <c r="K18" s="78"/>
    </row>
    <row r="19" spans="1:11" x14ac:dyDescent="0.25">
      <c r="A19" s="111"/>
      <c r="B19" s="111"/>
      <c r="C19" s="81"/>
      <c r="D19" s="78"/>
      <c r="E19" s="78"/>
      <c r="F19" s="78"/>
      <c r="G19" s="78"/>
      <c r="H19" s="78"/>
      <c r="I19" s="78"/>
      <c r="J19" s="78"/>
      <c r="K19" s="78"/>
    </row>
    <row r="20" spans="1:11" ht="21" x14ac:dyDescent="0.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5">
      <c r="A21" s="74" t="s">
        <v>28</v>
      </c>
      <c r="B21" s="75"/>
      <c r="C21" s="80" t="s">
        <v>20</v>
      </c>
      <c r="D21" s="78"/>
      <c r="E21" s="78"/>
      <c r="F21" s="78"/>
      <c r="G21" s="78"/>
      <c r="H21" s="78"/>
      <c r="I21" s="78"/>
      <c r="J21" s="78"/>
      <c r="K21" s="78"/>
    </row>
    <row r="22" spans="1:11" x14ac:dyDescent="0.25">
      <c r="A22" s="75"/>
      <c r="B22" s="75"/>
      <c r="C22" s="81"/>
      <c r="D22" s="78"/>
      <c r="E22" s="78"/>
      <c r="F22" s="78"/>
      <c r="G22" s="78"/>
      <c r="H22" s="78"/>
      <c r="I22" s="78"/>
      <c r="J22" s="78"/>
      <c r="K22" s="78"/>
    </row>
    <row r="23" spans="1:11" ht="21" x14ac:dyDescent="0.6">
      <c r="A23" s="75"/>
      <c r="B23" s="7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A24" s="75"/>
      <c r="B24" s="75"/>
      <c r="C24" s="80" t="s">
        <v>21</v>
      </c>
      <c r="D24" s="78"/>
      <c r="E24" s="78"/>
      <c r="F24" s="78"/>
      <c r="G24" s="78"/>
      <c r="H24" s="78"/>
      <c r="I24" s="78"/>
      <c r="J24" s="78"/>
      <c r="K24" s="78"/>
    </row>
    <row r="25" spans="1:11" x14ac:dyDescent="0.25">
      <c r="A25" s="75"/>
      <c r="B25" s="75"/>
      <c r="C25" s="81"/>
      <c r="D25" s="78"/>
      <c r="E25" s="78"/>
      <c r="F25" s="78"/>
      <c r="G25" s="78"/>
      <c r="H25" s="78"/>
      <c r="I25" s="78"/>
      <c r="J25" s="78"/>
      <c r="K25" s="78"/>
    </row>
    <row r="26" spans="1:11" ht="21" x14ac:dyDescent="0.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21" x14ac:dyDescent="0.6">
      <c r="A27" s="71" t="s">
        <v>22</v>
      </c>
      <c r="B27" s="76"/>
      <c r="C27" s="31"/>
      <c r="D27" s="31"/>
      <c r="E27" s="31"/>
      <c r="F27" s="31"/>
      <c r="G27" s="31"/>
      <c r="H27" s="31"/>
      <c r="I27" s="31"/>
      <c r="J27" s="31"/>
      <c r="K27" s="31"/>
    </row>
    <row r="28" spans="1:11" ht="21" x14ac:dyDescent="0.25">
      <c r="A28" s="76"/>
      <c r="B28" s="76"/>
      <c r="C28" s="79" t="s">
        <v>186</v>
      </c>
      <c r="D28" s="79"/>
      <c r="E28" s="79"/>
      <c r="F28" s="79"/>
      <c r="G28" s="79"/>
      <c r="H28" s="79"/>
      <c r="I28" s="79"/>
      <c r="J28" s="79"/>
      <c r="K28" s="79"/>
    </row>
    <row r="29" spans="1:11" ht="21.75" thickBot="1" x14ac:dyDescent="0.6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21" x14ac:dyDescent="0.6">
      <c r="A30" s="77" t="s">
        <v>23</v>
      </c>
      <c r="B30" s="77"/>
      <c r="C30" s="25"/>
      <c r="D30" s="32"/>
      <c r="E30" s="33"/>
      <c r="F30" s="33"/>
      <c r="G30" s="33"/>
      <c r="H30" s="33"/>
      <c r="I30" s="33"/>
      <c r="J30" s="34"/>
      <c r="K30" s="25"/>
    </row>
    <row r="31" spans="1:11" ht="21.75" thickBot="1" x14ac:dyDescent="0.65">
      <c r="A31" s="77"/>
      <c r="B31" s="77"/>
      <c r="C31" s="25"/>
      <c r="D31" s="35"/>
      <c r="E31" s="36"/>
      <c r="F31" s="36"/>
      <c r="G31" s="36"/>
      <c r="H31" s="36"/>
      <c r="I31" s="36"/>
      <c r="J31" s="37"/>
      <c r="K31" s="25"/>
    </row>
    <row r="32" spans="1:11" ht="21.75" thickBot="1" x14ac:dyDescent="0.6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21" x14ac:dyDescent="0.6">
      <c r="A33" s="71" t="s">
        <v>24</v>
      </c>
      <c r="B33" s="71"/>
      <c r="C33" s="25"/>
      <c r="D33" s="32"/>
      <c r="E33" s="33"/>
      <c r="F33" s="33"/>
      <c r="G33" s="33"/>
      <c r="H33" s="33"/>
      <c r="I33" s="33"/>
      <c r="J33" s="34"/>
      <c r="K33" s="25"/>
    </row>
    <row r="34" spans="1:11" ht="21" x14ac:dyDescent="0.6">
      <c r="A34" s="71"/>
      <c r="B34" s="71"/>
      <c r="C34" s="25"/>
      <c r="D34" s="38"/>
      <c r="E34" s="39"/>
      <c r="F34" s="39"/>
      <c r="G34" s="39"/>
      <c r="H34" s="39"/>
      <c r="I34" s="39"/>
      <c r="J34" s="40"/>
      <c r="K34" s="25"/>
    </row>
    <row r="35" spans="1:11" ht="21" x14ac:dyDescent="0.6">
      <c r="A35" s="71"/>
      <c r="B35" s="71"/>
      <c r="C35" s="25"/>
      <c r="D35" s="38"/>
      <c r="E35" s="39"/>
      <c r="F35" s="39"/>
      <c r="G35" s="39"/>
      <c r="H35" s="39"/>
      <c r="I35" s="39"/>
      <c r="J35" s="40"/>
      <c r="K35" s="25"/>
    </row>
    <row r="36" spans="1:11" ht="21" x14ac:dyDescent="0.6">
      <c r="A36" s="71"/>
      <c r="B36" s="71"/>
      <c r="C36" s="25"/>
      <c r="D36" s="38"/>
      <c r="E36" s="39"/>
      <c r="F36" s="39"/>
      <c r="G36" s="39"/>
      <c r="H36" s="39"/>
      <c r="I36" s="39"/>
      <c r="J36" s="40"/>
      <c r="K36" s="25"/>
    </row>
    <row r="37" spans="1:11" ht="16.899999999999999" customHeight="1" thickBot="1" x14ac:dyDescent="0.65">
      <c r="A37" s="71"/>
      <c r="B37" s="71"/>
      <c r="C37" s="25"/>
      <c r="D37" s="35"/>
      <c r="E37" s="36"/>
      <c r="F37" s="36"/>
      <c r="G37" s="36"/>
      <c r="H37" s="36"/>
      <c r="I37" s="36"/>
      <c r="J37" s="37"/>
      <c r="K37" s="25"/>
    </row>
    <row r="38" spans="1:11" ht="14.45" customHeight="1" x14ac:dyDescent="0.6">
      <c r="A38" s="41"/>
      <c r="B38" s="41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21" x14ac:dyDescent="0.6">
      <c r="A39" s="71" t="s">
        <v>25</v>
      </c>
      <c r="B39" s="71"/>
      <c r="C39" s="25"/>
      <c r="D39" s="42"/>
      <c r="E39" s="43"/>
      <c r="F39" s="43"/>
      <c r="G39" s="43"/>
      <c r="H39" s="43"/>
      <c r="I39" s="43"/>
      <c r="J39" s="43"/>
      <c r="K39" s="44"/>
    </row>
    <row r="40" spans="1:11" ht="21" x14ac:dyDescent="0.6">
      <c r="A40" s="71"/>
      <c r="B40" s="71"/>
      <c r="C40" s="25"/>
      <c r="D40" s="45"/>
      <c r="E40" s="39"/>
      <c r="F40" s="39"/>
      <c r="G40" s="39"/>
      <c r="H40" s="39"/>
      <c r="I40" s="39"/>
      <c r="J40" s="39"/>
      <c r="K40" s="46"/>
    </row>
    <row r="41" spans="1:11" ht="21" x14ac:dyDescent="0.6">
      <c r="A41" s="71"/>
      <c r="B41" s="71"/>
      <c r="C41" s="25"/>
      <c r="D41" s="47"/>
      <c r="E41" s="48"/>
      <c r="F41" s="48"/>
      <c r="G41" s="48"/>
      <c r="H41" s="48"/>
      <c r="I41" s="48"/>
      <c r="J41" s="48"/>
      <c r="K41" s="49"/>
    </row>
    <row r="42" spans="1:11" ht="21" x14ac:dyDescent="0.6">
      <c r="A42" s="71"/>
      <c r="B42" s="71"/>
      <c r="C42" s="25"/>
      <c r="D42" s="45"/>
      <c r="E42" s="72" t="s">
        <v>81</v>
      </c>
      <c r="F42" s="82"/>
      <c r="G42" s="82"/>
      <c r="H42" s="82"/>
      <c r="I42" s="82"/>
      <c r="J42" s="82"/>
      <c r="K42" s="87"/>
    </row>
    <row r="43" spans="1:11" ht="21" x14ac:dyDescent="0.6">
      <c r="A43" s="71"/>
      <c r="B43" s="71"/>
      <c r="C43" s="25"/>
      <c r="D43" s="47"/>
      <c r="E43" s="86"/>
      <c r="F43" s="88"/>
      <c r="G43" s="88"/>
      <c r="H43" s="88"/>
      <c r="I43" s="88"/>
      <c r="J43" s="88"/>
      <c r="K43" s="89"/>
    </row>
    <row r="44" spans="1:11" ht="21.75" thickBot="1" x14ac:dyDescent="0.6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 ht="14.45" customHeight="1" x14ac:dyDescent="0.6">
      <c r="A45" s="71" t="s">
        <v>26</v>
      </c>
      <c r="B45" s="71"/>
      <c r="C45" s="25"/>
      <c r="D45" s="32"/>
      <c r="E45" s="33"/>
      <c r="F45" s="33"/>
      <c r="G45" s="33"/>
      <c r="H45" s="33"/>
      <c r="I45" s="33"/>
      <c r="J45" s="33"/>
      <c r="K45" s="34"/>
    </row>
    <row r="46" spans="1:11" ht="21" x14ac:dyDescent="0.6">
      <c r="A46" s="71"/>
      <c r="B46" s="71"/>
      <c r="C46" s="25"/>
      <c r="D46" s="38"/>
      <c r="E46" s="39"/>
      <c r="F46" s="39"/>
      <c r="G46" s="39"/>
      <c r="H46" s="39"/>
      <c r="I46" s="39"/>
      <c r="J46" s="39"/>
      <c r="K46" s="40"/>
    </row>
    <row r="47" spans="1:11" ht="21" x14ac:dyDescent="0.6">
      <c r="A47" s="71"/>
      <c r="B47" s="71"/>
      <c r="C47" s="25"/>
      <c r="D47" s="38"/>
      <c r="E47" s="39"/>
      <c r="F47" s="39"/>
      <c r="G47" s="39"/>
      <c r="H47" s="39"/>
      <c r="I47" s="39"/>
      <c r="J47" s="39"/>
      <c r="K47" s="40"/>
    </row>
    <row r="48" spans="1:11" ht="21" x14ac:dyDescent="0.6">
      <c r="A48" s="71"/>
      <c r="B48" s="71"/>
      <c r="C48" s="25"/>
      <c r="D48" s="38"/>
      <c r="E48" s="39"/>
      <c r="F48" s="39"/>
      <c r="G48" s="39"/>
      <c r="H48" s="39"/>
      <c r="I48" s="39"/>
      <c r="J48" s="39"/>
      <c r="K48" s="40"/>
    </row>
    <row r="49" spans="1:11" ht="21" x14ac:dyDescent="0.6">
      <c r="A49" s="71"/>
      <c r="B49" s="71"/>
      <c r="C49" s="25"/>
      <c r="D49" s="38"/>
      <c r="E49" s="39"/>
      <c r="F49" s="39"/>
      <c r="G49" s="39"/>
      <c r="H49" s="39"/>
      <c r="I49" s="39"/>
      <c r="J49" s="39"/>
      <c r="K49" s="40"/>
    </row>
    <row r="50" spans="1:11" ht="21" x14ac:dyDescent="0.6">
      <c r="A50" s="71"/>
      <c r="B50" s="71"/>
      <c r="C50" s="25"/>
      <c r="D50" s="38"/>
      <c r="E50" s="72" t="s">
        <v>81</v>
      </c>
      <c r="F50" s="82"/>
      <c r="G50" s="82"/>
      <c r="H50" s="82"/>
      <c r="I50" s="82"/>
      <c r="J50" s="82"/>
      <c r="K50" s="83"/>
    </row>
    <row r="51" spans="1:11" ht="21.75" thickBot="1" x14ac:dyDescent="0.65">
      <c r="A51" s="71"/>
      <c r="B51" s="71"/>
      <c r="C51" s="25"/>
      <c r="D51" s="35"/>
      <c r="E51" s="73"/>
      <c r="F51" s="84"/>
      <c r="G51" s="84"/>
      <c r="H51" s="84"/>
      <c r="I51" s="84"/>
      <c r="J51" s="84"/>
      <c r="K51" s="85"/>
    </row>
    <row r="52" spans="1:11" ht="21" x14ac:dyDescent="0.6">
      <c r="A52" s="41"/>
      <c r="B52" s="41"/>
      <c r="C52" s="25"/>
      <c r="D52" s="50"/>
      <c r="E52" s="50"/>
      <c r="F52" s="50"/>
      <c r="G52" s="50"/>
      <c r="H52" s="25"/>
      <c r="I52" s="25"/>
      <c r="J52" s="25"/>
      <c r="K52" s="25"/>
    </row>
  </sheetData>
  <mergeCells count="36">
    <mergeCell ref="A15:B19"/>
    <mergeCell ref="F13:J13"/>
    <mergeCell ref="C13:E13"/>
    <mergeCell ref="A4:B4"/>
    <mergeCell ref="C4:K4"/>
    <mergeCell ref="C15:C16"/>
    <mergeCell ref="C18:C19"/>
    <mergeCell ref="D18:K19"/>
    <mergeCell ref="D15:K16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rightToLeft="1" tabSelected="1" view="pageLayout" workbookViewId="0">
      <selection activeCell="F7" sqref="F7:G7"/>
    </sheetView>
  </sheetViews>
  <sheetFormatPr defaultRowHeight="15" x14ac:dyDescent="0.2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  <col min="11" max="11" width="12.140625" customWidth="1"/>
  </cols>
  <sheetData>
    <row r="1" spans="1:12" ht="21.75" thickBot="1" x14ac:dyDescent="0.6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21.75" thickBot="1" x14ac:dyDescent="0.65">
      <c r="A2" s="8" t="s">
        <v>29</v>
      </c>
      <c r="B2" s="122" t="s">
        <v>185</v>
      </c>
      <c r="C2" s="123"/>
      <c r="D2" s="124"/>
      <c r="E2" s="2"/>
      <c r="F2" s="125" t="s">
        <v>173</v>
      </c>
      <c r="G2" s="125"/>
      <c r="H2" s="126"/>
      <c r="I2" s="122" t="s">
        <v>190</v>
      </c>
      <c r="J2" s="123"/>
      <c r="K2" s="124"/>
    </row>
    <row r="3" spans="1:12" ht="21" x14ac:dyDescent="0.6">
      <c r="A3" s="2"/>
      <c r="B3" s="9"/>
      <c r="C3" s="9"/>
      <c r="D3" s="9"/>
      <c r="E3" s="2"/>
      <c r="F3" s="2"/>
      <c r="G3" s="3"/>
      <c r="H3" s="3"/>
      <c r="I3" s="9"/>
      <c r="J3" s="9"/>
      <c r="K3" s="9"/>
    </row>
    <row r="4" spans="1:12" ht="33" customHeight="1" x14ac:dyDescent="0.25">
      <c r="A4" s="10"/>
      <c r="B4" s="115" t="s">
        <v>30</v>
      </c>
      <c r="C4" s="115"/>
      <c r="D4" s="115" t="s">
        <v>35</v>
      </c>
      <c r="E4" s="115"/>
      <c r="F4" s="115" t="s">
        <v>38</v>
      </c>
      <c r="G4" s="115"/>
      <c r="H4" s="115" t="s">
        <v>36</v>
      </c>
      <c r="I4" s="115"/>
      <c r="J4" s="115" t="s">
        <v>37</v>
      </c>
      <c r="K4" s="115"/>
      <c r="L4" s="1"/>
    </row>
    <row r="5" spans="1:12" ht="21" x14ac:dyDescent="0.6">
      <c r="A5" s="11" t="s">
        <v>31</v>
      </c>
      <c r="B5" s="117" t="s">
        <v>187</v>
      </c>
      <c r="C5" s="117"/>
      <c r="D5" s="116"/>
      <c r="E5" s="116"/>
      <c r="F5" s="117"/>
      <c r="G5" s="117"/>
      <c r="H5" s="116"/>
      <c r="I5" s="116"/>
      <c r="J5" s="117"/>
      <c r="K5" s="117"/>
    </row>
    <row r="6" spans="1:12" ht="21" x14ac:dyDescent="0.6">
      <c r="A6" s="11" t="s">
        <v>32</v>
      </c>
      <c r="B6" s="117"/>
      <c r="C6" s="117"/>
      <c r="D6" s="116"/>
      <c r="E6" s="116"/>
      <c r="F6" s="117"/>
      <c r="G6" s="117"/>
      <c r="H6" s="116"/>
      <c r="I6" s="116"/>
      <c r="J6" s="117"/>
      <c r="K6" s="117"/>
    </row>
    <row r="7" spans="1:12" ht="21" x14ac:dyDescent="0.6">
      <c r="A7" s="11" t="s">
        <v>33</v>
      </c>
      <c r="B7" s="117" t="s">
        <v>192</v>
      </c>
      <c r="C7" s="117"/>
      <c r="D7" s="116"/>
      <c r="E7" s="116"/>
      <c r="F7" s="117"/>
      <c r="G7" s="117"/>
      <c r="H7" s="116"/>
      <c r="I7" s="116"/>
      <c r="J7" s="118"/>
      <c r="K7" s="117"/>
    </row>
    <row r="8" spans="1:12" ht="21" x14ac:dyDescent="0.6">
      <c r="A8" s="11" t="s">
        <v>34</v>
      </c>
      <c r="B8" s="117"/>
      <c r="C8" s="117"/>
      <c r="D8" s="116"/>
      <c r="E8" s="116"/>
      <c r="F8" s="117"/>
      <c r="G8" s="117"/>
      <c r="H8" s="116"/>
      <c r="I8" s="116"/>
      <c r="J8" s="117"/>
      <c r="K8" s="117"/>
    </row>
    <row r="9" spans="1:12" ht="21" x14ac:dyDescent="0.6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16.149999999999999" customHeight="1" x14ac:dyDescent="0.25">
      <c r="A10" s="119" t="s">
        <v>39</v>
      </c>
      <c r="B10" s="119"/>
      <c r="C10" s="137"/>
      <c r="D10" s="137"/>
      <c r="E10" s="137"/>
      <c r="F10" s="137"/>
      <c r="G10" s="137"/>
      <c r="H10" s="137"/>
      <c r="I10" s="6"/>
      <c r="J10" s="136" t="s">
        <v>50</v>
      </c>
      <c r="K10" s="6"/>
    </row>
    <row r="11" spans="1:12" ht="21" x14ac:dyDescent="0.6">
      <c r="A11" s="119"/>
      <c r="B11" s="119"/>
      <c r="C11" s="137"/>
      <c r="D11" s="137"/>
      <c r="E11" s="137"/>
      <c r="F11" s="137"/>
      <c r="G11" s="137"/>
      <c r="H11" s="137"/>
      <c r="I11" s="2"/>
      <c r="J11" s="136"/>
      <c r="K11" s="2"/>
    </row>
    <row r="12" spans="1:12" ht="21" x14ac:dyDescent="0.6">
      <c r="A12" s="21"/>
      <c r="B12" s="21"/>
      <c r="C12" s="17"/>
      <c r="D12" s="17"/>
      <c r="E12" s="17"/>
      <c r="F12" s="17"/>
      <c r="G12" s="17"/>
      <c r="H12" s="17"/>
      <c r="I12" s="18"/>
      <c r="J12" s="19"/>
      <c r="K12" s="18"/>
      <c r="L12" s="20"/>
    </row>
    <row r="13" spans="1:12" ht="32.25" customHeight="1" x14ac:dyDescent="0.6">
      <c r="A13" s="127" t="s">
        <v>174</v>
      </c>
      <c r="B13" s="127"/>
      <c r="C13" s="127"/>
      <c r="D13" s="128"/>
      <c r="E13" s="128"/>
      <c r="F13" s="128"/>
      <c r="G13" s="128"/>
      <c r="H13" s="128"/>
      <c r="I13" s="18"/>
      <c r="J13" s="16"/>
      <c r="K13" s="2"/>
    </row>
    <row r="14" spans="1:12" ht="21.75" thickBot="1" x14ac:dyDescent="0.65">
      <c r="A14" s="4"/>
      <c r="B14" s="4"/>
      <c r="C14" s="4"/>
      <c r="D14" s="4"/>
      <c r="E14" s="4"/>
      <c r="F14" s="15"/>
      <c r="G14" s="15"/>
      <c r="H14" s="15"/>
      <c r="I14" s="2"/>
      <c r="J14" s="12"/>
      <c r="K14" s="2"/>
    </row>
    <row r="15" spans="1:12" ht="21.75" thickBot="1" x14ac:dyDescent="0.65">
      <c r="A15" s="129" t="s">
        <v>70</v>
      </c>
      <c r="B15" s="129"/>
      <c r="C15" s="145"/>
      <c r="D15" s="146"/>
      <c r="E15" s="4"/>
      <c r="F15" s="129" t="s">
        <v>51</v>
      </c>
      <c r="G15" s="129"/>
      <c r="H15" s="145" t="s">
        <v>189</v>
      </c>
      <c r="I15" s="147"/>
      <c r="J15" s="146"/>
      <c r="K15" s="2"/>
    </row>
    <row r="16" spans="1:12" ht="21.75" thickBot="1" x14ac:dyDescent="0.6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ht="21.75" thickBot="1" x14ac:dyDescent="0.65">
      <c r="A17" s="129" t="s">
        <v>52</v>
      </c>
      <c r="B17" s="129"/>
      <c r="C17" s="145"/>
      <c r="D17" s="146"/>
      <c r="E17" s="2"/>
      <c r="F17" s="129" t="s">
        <v>53</v>
      </c>
      <c r="G17" s="129"/>
      <c r="H17" s="130"/>
      <c r="I17" s="122"/>
      <c r="J17" s="124"/>
      <c r="K17" s="5"/>
    </row>
    <row r="18" spans="1:13" ht="21.75" thickBot="1" x14ac:dyDescent="0.65">
      <c r="A18" s="2"/>
      <c r="B18" s="2"/>
      <c r="C18" s="2"/>
      <c r="D18" s="2"/>
      <c r="E18" s="2"/>
      <c r="F18" s="2"/>
      <c r="G18" s="2"/>
      <c r="H18" s="2"/>
      <c r="I18" s="13"/>
      <c r="J18" s="13"/>
      <c r="K18" s="2"/>
    </row>
    <row r="19" spans="1:13" ht="24.6" customHeight="1" x14ac:dyDescent="0.6">
      <c r="A19" s="2"/>
      <c r="B19" s="131" t="s">
        <v>61</v>
      </c>
      <c r="C19" s="132"/>
      <c r="D19" s="133"/>
      <c r="E19" s="134" t="s">
        <v>62</v>
      </c>
      <c r="F19" s="135"/>
      <c r="G19" s="131" t="s">
        <v>63</v>
      </c>
      <c r="H19" s="133"/>
      <c r="I19" s="132" t="s">
        <v>64</v>
      </c>
      <c r="J19" s="133"/>
      <c r="K19" s="2"/>
    </row>
    <row r="20" spans="1:13" ht="23.45" customHeight="1" x14ac:dyDescent="0.6">
      <c r="A20" s="151" t="s">
        <v>71</v>
      </c>
      <c r="B20" s="121" t="s">
        <v>54</v>
      </c>
      <c r="C20" s="121"/>
      <c r="D20" s="121"/>
      <c r="E20" s="120"/>
      <c r="F20" s="120"/>
      <c r="G20" s="138"/>
      <c r="H20" s="138"/>
      <c r="I20" s="120">
        <f>G20*E20</f>
        <v>0</v>
      </c>
      <c r="J20" s="120"/>
      <c r="K20" s="2"/>
    </row>
    <row r="21" spans="1:13" ht="24" customHeight="1" x14ac:dyDescent="0.6">
      <c r="A21" s="152"/>
      <c r="B21" s="121" t="s">
        <v>55</v>
      </c>
      <c r="C21" s="121"/>
      <c r="D21" s="121"/>
      <c r="E21" s="120"/>
      <c r="F21" s="120"/>
      <c r="G21" s="138"/>
      <c r="H21" s="138"/>
      <c r="I21" s="120">
        <v>0</v>
      </c>
      <c r="J21" s="120"/>
      <c r="K21" s="148" t="s">
        <v>191</v>
      </c>
      <c r="L21" s="149"/>
      <c r="M21" s="149"/>
    </row>
    <row r="22" spans="1:13" ht="24" customHeight="1" x14ac:dyDescent="0.6">
      <c r="A22" s="152"/>
      <c r="B22" s="121" t="s">
        <v>56</v>
      </c>
      <c r="C22" s="121"/>
      <c r="D22" s="121"/>
      <c r="E22" s="120"/>
      <c r="F22" s="120"/>
      <c r="G22" s="138"/>
      <c r="H22" s="138"/>
      <c r="I22" s="120">
        <f t="shared" ref="I22" si="0">G22*E22</f>
        <v>0</v>
      </c>
      <c r="J22" s="120"/>
      <c r="K22" s="148"/>
      <c r="L22" s="149"/>
      <c r="M22" s="149"/>
    </row>
    <row r="23" spans="1:13" ht="21.6" customHeight="1" x14ac:dyDescent="0.6">
      <c r="A23" s="152"/>
      <c r="B23" s="121" t="s">
        <v>57</v>
      </c>
      <c r="C23" s="121"/>
      <c r="D23" s="121"/>
      <c r="E23" s="120"/>
      <c r="F23" s="120"/>
      <c r="G23" s="138"/>
      <c r="H23" s="138"/>
      <c r="I23" s="120">
        <f t="shared" ref="I23" si="1">G23*E23</f>
        <v>0</v>
      </c>
      <c r="J23" s="120"/>
      <c r="K23" s="148"/>
      <c r="L23" s="149"/>
      <c r="M23" s="149"/>
    </row>
    <row r="24" spans="1:13" ht="24.6" customHeight="1" x14ac:dyDescent="0.6">
      <c r="A24" s="152"/>
      <c r="B24" s="121" t="s">
        <v>58</v>
      </c>
      <c r="C24" s="121"/>
      <c r="D24" s="121"/>
      <c r="E24" s="120"/>
      <c r="F24" s="120"/>
      <c r="G24" s="138">
        <v>0</v>
      </c>
      <c r="H24" s="138"/>
      <c r="I24" s="120">
        <v>0</v>
      </c>
      <c r="J24" s="120"/>
      <c r="K24" s="148"/>
      <c r="L24" s="149"/>
      <c r="M24" s="149"/>
    </row>
    <row r="25" spans="1:13" ht="23.45" customHeight="1" x14ac:dyDescent="0.6">
      <c r="A25" s="152"/>
      <c r="B25" s="121" t="s">
        <v>59</v>
      </c>
      <c r="C25" s="121"/>
      <c r="D25" s="121"/>
      <c r="E25" s="137"/>
      <c r="F25" s="137"/>
      <c r="G25" s="138">
        <v>0</v>
      </c>
      <c r="H25" s="138"/>
      <c r="I25" s="120">
        <v>0</v>
      </c>
      <c r="J25" s="120"/>
      <c r="K25" s="148"/>
      <c r="L25" s="149"/>
      <c r="M25" s="149"/>
    </row>
    <row r="26" spans="1:13" ht="22.9" customHeight="1" x14ac:dyDescent="0.6">
      <c r="A26" s="152"/>
      <c r="B26" s="121" t="s">
        <v>60</v>
      </c>
      <c r="C26" s="121"/>
      <c r="D26" s="121"/>
      <c r="E26" s="120"/>
      <c r="F26" s="120"/>
      <c r="G26" s="138">
        <v>0</v>
      </c>
      <c r="H26" s="138"/>
      <c r="I26" s="120">
        <v>0</v>
      </c>
      <c r="J26" s="120"/>
      <c r="K26" s="2"/>
    </row>
    <row r="27" spans="1:13" ht="22.9" customHeight="1" x14ac:dyDescent="0.6">
      <c r="A27" s="152"/>
      <c r="B27" s="121" t="s">
        <v>72</v>
      </c>
      <c r="C27" s="121"/>
      <c r="D27" s="121"/>
      <c r="E27" s="120"/>
      <c r="F27" s="120"/>
      <c r="G27" s="138"/>
      <c r="H27" s="138"/>
      <c r="I27" s="139"/>
      <c r="J27" s="140"/>
      <c r="K27" s="2"/>
    </row>
    <row r="28" spans="1:13" ht="22.15" customHeight="1" x14ac:dyDescent="0.6">
      <c r="A28" s="152"/>
      <c r="B28" s="121" t="s">
        <v>6</v>
      </c>
      <c r="C28" s="121"/>
      <c r="D28" s="121"/>
      <c r="E28" s="120"/>
      <c r="F28" s="120"/>
      <c r="G28" s="138"/>
      <c r="H28" s="138"/>
      <c r="I28" s="120">
        <v>0</v>
      </c>
      <c r="J28" s="120"/>
      <c r="K28" s="2"/>
    </row>
    <row r="29" spans="1:13" ht="21.75" thickBot="1" x14ac:dyDescent="0.6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3" ht="31.9" customHeight="1" thickBot="1" x14ac:dyDescent="0.65">
      <c r="A30" s="2"/>
      <c r="B30" s="155" t="s">
        <v>65</v>
      </c>
      <c r="C30" s="155"/>
      <c r="D30" s="155"/>
      <c r="E30" s="155"/>
      <c r="F30" s="145">
        <f>SUM(I20:J28)</f>
        <v>0</v>
      </c>
      <c r="G30" s="147"/>
      <c r="H30" s="146"/>
      <c r="I30" s="14"/>
      <c r="J30" s="14"/>
      <c r="K30" s="2"/>
    </row>
    <row r="31" spans="1:13" ht="21" x14ac:dyDescent="0.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3" ht="21" x14ac:dyDescent="0.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6">
      <c r="A33" s="2"/>
      <c r="B33" s="136" t="s">
        <v>66</v>
      </c>
      <c r="C33" s="136"/>
      <c r="D33" s="136"/>
      <c r="E33" s="142"/>
      <c r="F33" s="142"/>
      <c r="G33" s="2"/>
      <c r="H33" s="2"/>
      <c r="I33" s="2"/>
      <c r="J33" s="2"/>
      <c r="K33" s="2"/>
    </row>
    <row r="34" spans="1:11" ht="20.45" customHeight="1" x14ac:dyDescent="0.6">
      <c r="A34" s="2"/>
      <c r="B34" s="141" t="s">
        <v>67</v>
      </c>
      <c r="C34" s="141"/>
      <c r="D34" s="141"/>
      <c r="E34" s="153"/>
      <c r="F34" s="153"/>
      <c r="G34" s="2"/>
      <c r="H34" s="2"/>
      <c r="I34" s="2"/>
      <c r="J34" s="2"/>
      <c r="K34" s="2"/>
    </row>
    <row r="35" spans="1:11" ht="18" customHeight="1" x14ac:dyDescent="0.6">
      <c r="A35" s="2"/>
      <c r="B35" s="141" t="s">
        <v>68</v>
      </c>
      <c r="C35" s="141"/>
      <c r="D35" s="141"/>
      <c r="E35" s="154">
        <f>E34*E33</f>
        <v>0</v>
      </c>
      <c r="F35" s="154"/>
      <c r="G35" s="2"/>
      <c r="H35" s="2"/>
      <c r="I35" s="2"/>
      <c r="J35" s="2"/>
      <c r="K35" s="2"/>
    </row>
    <row r="36" spans="1:11" ht="21" x14ac:dyDescent="0.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1.75" thickBot="1" x14ac:dyDescent="0.6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0.6" customHeight="1" thickBot="1" x14ac:dyDescent="0.65">
      <c r="A38" s="143" t="s">
        <v>69</v>
      </c>
      <c r="B38" s="143"/>
      <c r="C38" s="143"/>
      <c r="D38" s="143"/>
      <c r="E38" s="143"/>
      <c r="F38" s="143"/>
      <c r="G38" s="144"/>
      <c r="H38" s="122">
        <f>E35-F30</f>
        <v>0</v>
      </c>
      <c r="I38" s="123"/>
      <c r="J38" s="124"/>
      <c r="K38" s="15"/>
    </row>
    <row r="42" spans="1:11" ht="36" customHeight="1" x14ac:dyDescent="0.25">
      <c r="A42" s="150" t="s">
        <v>175</v>
      </c>
      <c r="B42" s="150"/>
      <c r="C42" s="150"/>
      <c r="D42" s="150"/>
      <c r="E42" s="150"/>
      <c r="F42" s="150"/>
      <c r="G42" s="150"/>
      <c r="H42" s="150"/>
      <c r="I42" s="150"/>
      <c r="J42" s="22"/>
      <c r="K42" s="22"/>
    </row>
  </sheetData>
  <mergeCells count="94">
    <mergeCell ref="K21:M25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  <mergeCell ref="B27:D27"/>
    <mergeCell ref="B21:D21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C17:D17"/>
    <mergeCell ref="B34:D34"/>
    <mergeCell ref="B35:D35"/>
    <mergeCell ref="B33:D33"/>
    <mergeCell ref="E33:F33"/>
    <mergeCell ref="G24:H24"/>
    <mergeCell ref="G25:H25"/>
    <mergeCell ref="G26:H26"/>
    <mergeCell ref="G27:H27"/>
    <mergeCell ref="E27:F27"/>
    <mergeCell ref="E28:F28"/>
    <mergeCell ref="B28:D28"/>
    <mergeCell ref="G21:H21"/>
    <mergeCell ref="G22:H22"/>
    <mergeCell ref="G23:H23"/>
    <mergeCell ref="I27:J27"/>
    <mergeCell ref="I28:J28"/>
    <mergeCell ref="I21:J21"/>
    <mergeCell ref="I22:J22"/>
    <mergeCell ref="I23:J23"/>
    <mergeCell ref="I24:J24"/>
    <mergeCell ref="I25:J25"/>
    <mergeCell ref="I26:J26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J4:K4"/>
    <mergeCell ref="J5:K5"/>
    <mergeCell ref="J6:K6"/>
    <mergeCell ref="J7:K7"/>
    <mergeCell ref="J8:K8"/>
    <mergeCell ref="H4:I4"/>
    <mergeCell ref="H5:I5"/>
    <mergeCell ref="H6:I6"/>
    <mergeCell ref="H7:I7"/>
    <mergeCell ref="H8:I8"/>
  </mergeCells>
  <pageMargins left="0.25" right="0.73958333333333337" top="1.5" bottom="0.5" header="0.31496062992126" footer="0.31496062992126"/>
  <pageSetup paperSize="9" orientation="landscape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workbookViewId="0">
      <selection activeCell="B59" sqref="B59:K62"/>
    </sheetView>
  </sheetViews>
  <sheetFormatPr defaultColWidth="9.140625" defaultRowHeight="15" x14ac:dyDescent="0.25"/>
  <cols>
    <col min="1" max="1" width="14.7109375" style="51" customWidth="1"/>
    <col min="2" max="4" width="9.140625" style="51"/>
    <col min="5" max="5" width="7.5703125" style="51" customWidth="1"/>
    <col min="6" max="9" width="9.140625" style="51"/>
    <col min="10" max="10" width="7.5703125" style="51" customWidth="1"/>
    <col min="11" max="16384" width="9.140625" style="51"/>
  </cols>
  <sheetData>
    <row r="1" spans="2:12" ht="3.75" customHeight="1" x14ac:dyDescent="0.25"/>
    <row r="2" spans="2:12" ht="33.75" x14ac:dyDescent="0.25">
      <c r="B2" s="192" t="s">
        <v>184</v>
      </c>
      <c r="C2" s="192"/>
      <c r="D2" s="192" t="s">
        <v>176</v>
      </c>
      <c r="E2" s="192"/>
      <c r="F2" s="192"/>
      <c r="G2" s="192"/>
      <c r="H2" s="192"/>
      <c r="I2" s="192"/>
      <c r="J2" s="192"/>
      <c r="K2" s="192"/>
      <c r="L2" s="192"/>
    </row>
    <row r="3" spans="2:12" ht="21" x14ac:dyDescent="0.6">
      <c r="B3" s="52" t="s">
        <v>177</v>
      </c>
      <c r="C3" s="190"/>
      <c r="D3" s="190"/>
      <c r="E3" s="53"/>
      <c r="F3" s="53"/>
      <c r="G3" s="53"/>
      <c r="H3" s="189" t="s">
        <v>178</v>
      </c>
      <c r="I3" s="189"/>
      <c r="J3" s="156"/>
      <c r="K3" s="156"/>
    </row>
    <row r="4" spans="2:12" ht="21" x14ac:dyDescent="0.6">
      <c r="B4" s="52" t="s">
        <v>179</v>
      </c>
      <c r="C4" s="193"/>
      <c r="D4" s="193"/>
      <c r="E4" s="53"/>
      <c r="F4" s="53"/>
      <c r="G4" s="53"/>
      <c r="H4" s="189" t="s">
        <v>180</v>
      </c>
      <c r="I4" s="189"/>
      <c r="J4" s="157"/>
      <c r="K4" s="157"/>
    </row>
    <row r="5" spans="2:12" ht="21" x14ac:dyDescent="0.6">
      <c r="B5" s="189" t="s">
        <v>181</v>
      </c>
      <c r="C5" s="189"/>
      <c r="D5" s="54" t="s">
        <v>102</v>
      </c>
      <c r="E5" s="53"/>
      <c r="F5" s="53"/>
      <c r="G5" s="53"/>
      <c r="H5" s="189" t="s">
        <v>14</v>
      </c>
      <c r="I5" s="189"/>
      <c r="J5" s="158"/>
      <c r="K5" s="158"/>
    </row>
    <row r="6" spans="2:12" ht="21" x14ac:dyDescent="0.6">
      <c r="B6" s="191" t="s">
        <v>182</v>
      </c>
      <c r="C6" s="191"/>
      <c r="D6" s="55" t="s">
        <v>158</v>
      </c>
      <c r="E6" s="53"/>
      <c r="F6" s="53"/>
      <c r="G6" s="53"/>
      <c r="H6" s="53"/>
      <c r="I6" s="53"/>
      <c r="J6" s="53"/>
      <c r="K6" s="53"/>
    </row>
    <row r="7" spans="2:12" ht="24.75" customHeight="1" x14ac:dyDescent="0.6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2:12" ht="33.75" x14ac:dyDescent="0.25">
      <c r="B8" s="173" t="s">
        <v>169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</row>
    <row r="9" spans="2:12" ht="21" x14ac:dyDescent="0.6">
      <c r="B9" s="162" t="s">
        <v>73</v>
      </c>
      <c r="C9" s="162"/>
      <c r="D9" s="163" t="s">
        <v>74</v>
      </c>
      <c r="E9" s="163"/>
      <c r="F9" s="163" t="s">
        <v>75</v>
      </c>
      <c r="G9" s="163"/>
      <c r="H9" s="163"/>
      <c r="I9" s="163"/>
      <c r="J9" s="163" t="s">
        <v>27</v>
      </c>
      <c r="K9" s="163"/>
      <c r="L9" s="56"/>
    </row>
    <row r="10" spans="2:12" ht="21" x14ac:dyDescent="0.6">
      <c r="B10" s="170"/>
      <c r="C10" s="170"/>
      <c r="D10" s="171"/>
      <c r="E10" s="171"/>
      <c r="F10" s="170"/>
      <c r="G10" s="170"/>
      <c r="H10" s="170"/>
      <c r="I10" s="170"/>
      <c r="J10" s="172"/>
      <c r="K10" s="172"/>
      <c r="L10" s="56"/>
    </row>
    <row r="11" spans="2:12" ht="21" x14ac:dyDescent="0.6">
      <c r="B11" s="170"/>
      <c r="C11" s="170"/>
      <c r="D11" s="171"/>
      <c r="E11" s="171"/>
      <c r="F11" s="170"/>
      <c r="G11" s="170"/>
      <c r="H11" s="170"/>
      <c r="I11" s="170"/>
      <c r="J11" s="172"/>
      <c r="K11" s="172"/>
      <c r="L11" s="56"/>
    </row>
    <row r="12" spans="2:12" ht="21" x14ac:dyDescent="0.6">
      <c r="B12" s="170"/>
      <c r="C12" s="170"/>
      <c r="D12" s="171"/>
      <c r="E12" s="171"/>
      <c r="F12" s="170"/>
      <c r="G12" s="170"/>
      <c r="H12" s="170"/>
      <c r="I12" s="170"/>
      <c r="J12" s="172"/>
      <c r="K12" s="172"/>
      <c r="L12" s="56"/>
    </row>
    <row r="13" spans="2:12" ht="21" x14ac:dyDescent="0.6">
      <c r="B13" s="57"/>
      <c r="C13" s="57"/>
      <c r="D13" s="57"/>
      <c r="E13" s="57"/>
      <c r="F13" s="57"/>
      <c r="G13" s="57"/>
      <c r="H13" s="57"/>
      <c r="I13" s="57"/>
      <c r="J13" s="57"/>
      <c r="K13" s="56"/>
      <c r="L13" s="56"/>
    </row>
    <row r="14" spans="2:12" ht="33.75" x14ac:dyDescent="0.25">
      <c r="B14" s="173" t="s">
        <v>149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2:12" ht="21" x14ac:dyDescent="0.6">
      <c r="B15" s="163" t="s">
        <v>76</v>
      </c>
      <c r="C15" s="163"/>
      <c r="D15" s="163"/>
      <c r="E15" s="163" t="s">
        <v>39</v>
      </c>
      <c r="F15" s="163"/>
      <c r="G15" s="163"/>
      <c r="H15" s="163" t="s">
        <v>77</v>
      </c>
      <c r="I15" s="163"/>
      <c r="J15" s="163" t="s">
        <v>27</v>
      </c>
      <c r="K15" s="163"/>
      <c r="L15" s="56"/>
    </row>
    <row r="16" spans="2:12" ht="21" x14ac:dyDescent="0.6">
      <c r="B16" s="170"/>
      <c r="C16" s="170"/>
      <c r="D16" s="170"/>
      <c r="E16" s="171"/>
      <c r="F16" s="171"/>
      <c r="G16" s="171"/>
      <c r="H16" s="170"/>
      <c r="I16" s="170"/>
      <c r="J16" s="172"/>
      <c r="K16" s="172"/>
      <c r="L16" s="56"/>
    </row>
    <row r="17" spans="2:12" ht="21" x14ac:dyDescent="0.6">
      <c r="B17" s="170"/>
      <c r="C17" s="170"/>
      <c r="D17" s="170"/>
      <c r="E17" s="171"/>
      <c r="F17" s="171"/>
      <c r="G17" s="171"/>
      <c r="H17" s="170"/>
      <c r="I17" s="170"/>
      <c r="J17" s="172"/>
      <c r="K17" s="172"/>
      <c r="L17" s="56"/>
    </row>
    <row r="18" spans="2:12" ht="21" x14ac:dyDescent="0.6">
      <c r="B18" s="170"/>
      <c r="C18" s="170"/>
      <c r="D18" s="170"/>
      <c r="E18" s="171"/>
      <c r="F18" s="171"/>
      <c r="G18" s="171"/>
      <c r="H18" s="170"/>
      <c r="I18" s="170"/>
      <c r="J18" s="172"/>
      <c r="K18" s="172"/>
      <c r="L18" s="56"/>
    </row>
    <row r="19" spans="2:12" ht="21" x14ac:dyDescent="0.6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2:12" ht="33.75" x14ac:dyDescent="0.25">
      <c r="B20" s="173" t="s">
        <v>150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2:12" ht="21" x14ac:dyDescent="0.6">
      <c r="B21" s="163" t="s">
        <v>78</v>
      </c>
      <c r="C21" s="163"/>
      <c r="D21" s="163" t="s">
        <v>79</v>
      </c>
      <c r="E21" s="163"/>
      <c r="F21" s="163" t="s">
        <v>80</v>
      </c>
      <c r="G21" s="163"/>
      <c r="H21" s="163" t="s">
        <v>81</v>
      </c>
      <c r="I21" s="163"/>
      <c r="J21" s="163"/>
      <c r="K21" s="163"/>
      <c r="L21" s="56"/>
    </row>
    <row r="22" spans="2:12" ht="21" x14ac:dyDescent="0.6">
      <c r="B22" s="170"/>
      <c r="C22" s="170"/>
      <c r="D22" s="171"/>
      <c r="E22" s="171"/>
      <c r="F22" s="170"/>
      <c r="G22" s="170"/>
      <c r="H22" s="172"/>
      <c r="I22" s="172"/>
      <c r="J22" s="172"/>
      <c r="K22" s="172"/>
      <c r="L22" s="56"/>
    </row>
    <row r="23" spans="2:12" ht="21" x14ac:dyDescent="0.6">
      <c r="B23" s="170"/>
      <c r="C23" s="170"/>
      <c r="D23" s="171"/>
      <c r="E23" s="171"/>
      <c r="F23" s="170"/>
      <c r="G23" s="170"/>
      <c r="H23" s="172"/>
      <c r="I23" s="172"/>
      <c r="J23" s="172"/>
      <c r="K23" s="172"/>
      <c r="L23" s="56"/>
    </row>
    <row r="24" spans="2:12" ht="21" x14ac:dyDescent="0.6">
      <c r="B24" s="170"/>
      <c r="C24" s="170"/>
      <c r="D24" s="171"/>
      <c r="E24" s="171"/>
      <c r="F24" s="170"/>
      <c r="G24" s="170"/>
      <c r="H24" s="172"/>
      <c r="I24" s="172"/>
      <c r="J24" s="172"/>
      <c r="K24" s="172"/>
      <c r="L24" s="56"/>
    </row>
    <row r="25" spans="2:12" ht="21" x14ac:dyDescent="0.6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6"/>
    </row>
    <row r="26" spans="2:12" ht="33.75" x14ac:dyDescent="0.95">
      <c r="B26" s="175" t="s">
        <v>151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</row>
    <row r="27" spans="2:12" ht="21" x14ac:dyDescent="0.6">
      <c r="B27" s="163" t="s">
        <v>82</v>
      </c>
      <c r="C27" s="163"/>
      <c r="D27" s="163"/>
      <c r="E27" s="163"/>
      <c r="F27" s="163" t="s">
        <v>83</v>
      </c>
      <c r="G27" s="163"/>
      <c r="H27" s="163" t="s">
        <v>27</v>
      </c>
      <c r="I27" s="163"/>
      <c r="J27" s="163" t="s">
        <v>81</v>
      </c>
      <c r="K27" s="163"/>
      <c r="L27" s="163"/>
    </row>
    <row r="28" spans="2:12" ht="21" x14ac:dyDescent="0.6">
      <c r="B28" s="170"/>
      <c r="C28" s="170"/>
      <c r="D28" s="170"/>
      <c r="E28" s="170"/>
      <c r="F28" s="174"/>
      <c r="G28" s="174"/>
      <c r="H28" s="170"/>
      <c r="I28" s="170"/>
      <c r="J28" s="172"/>
      <c r="K28" s="172"/>
      <c r="L28" s="172"/>
    </row>
    <row r="29" spans="2:12" ht="21" x14ac:dyDescent="0.6">
      <c r="B29" s="170"/>
      <c r="C29" s="170"/>
      <c r="D29" s="170"/>
      <c r="E29" s="170"/>
      <c r="F29" s="174"/>
      <c r="G29" s="174"/>
      <c r="H29" s="170"/>
      <c r="I29" s="170"/>
      <c r="J29" s="172"/>
      <c r="K29" s="172"/>
      <c r="L29" s="172"/>
    </row>
    <row r="30" spans="2:12" ht="21" x14ac:dyDescent="0.6">
      <c r="B30" s="170"/>
      <c r="C30" s="170"/>
      <c r="D30" s="170"/>
      <c r="E30" s="170"/>
      <c r="F30" s="174"/>
      <c r="G30" s="174"/>
      <c r="H30" s="170"/>
      <c r="I30" s="170"/>
      <c r="J30" s="172"/>
      <c r="K30" s="172"/>
      <c r="L30" s="172"/>
    </row>
    <row r="31" spans="2:12" ht="21" x14ac:dyDescent="0.6">
      <c r="B31" s="170"/>
      <c r="C31" s="170"/>
      <c r="D31" s="170"/>
      <c r="E31" s="170"/>
      <c r="F31" s="174"/>
      <c r="G31" s="174"/>
      <c r="H31" s="170"/>
      <c r="I31" s="170"/>
      <c r="J31" s="172"/>
      <c r="K31" s="172"/>
      <c r="L31" s="172"/>
    </row>
    <row r="32" spans="2:12" ht="21" x14ac:dyDescent="0.6">
      <c r="B32" s="170"/>
      <c r="C32" s="170"/>
      <c r="D32" s="170"/>
      <c r="E32" s="170"/>
      <c r="F32" s="174"/>
      <c r="G32" s="174"/>
      <c r="H32" s="170"/>
      <c r="I32" s="170"/>
      <c r="J32" s="172"/>
      <c r="K32" s="172"/>
      <c r="L32" s="172"/>
    </row>
    <row r="33" spans="2:12" ht="33.75" x14ac:dyDescent="0.95">
      <c r="B33" s="175" t="s">
        <v>160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2:12" ht="21" x14ac:dyDescent="0.6">
      <c r="B34" s="163" t="s">
        <v>161</v>
      </c>
      <c r="C34" s="163"/>
      <c r="D34" s="163"/>
      <c r="E34" s="163"/>
      <c r="F34" s="163" t="s">
        <v>162</v>
      </c>
      <c r="G34" s="163"/>
      <c r="H34" s="163" t="s">
        <v>27</v>
      </c>
      <c r="I34" s="163"/>
      <c r="J34" s="163" t="s">
        <v>81</v>
      </c>
      <c r="K34" s="163"/>
      <c r="L34" s="163"/>
    </row>
    <row r="35" spans="2:12" ht="21" x14ac:dyDescent="0.6">
      <c r="B35" s="170"/>
      <c r="C35" s="170"/>
      <c r="D35" s="170"/>
      <c r="E35" s="170"/>
      <c r="F35" s="174"/>
      <c r="G35" s="174"/>
      <c r="H35" s="170"/>
      <c r="I35" s="170"/>
      <c r="J35" s="172"/>
      <c r="K35" s="172"/>
      <c r="L35" s="172"/>
    </row>
    <row r="36" spans="2:12" ht="21" x14ac:dyDescent="0.6">
      <c r="B36" s="170"/>
      <c r="C36" s="170"/>
      <c r="D36" s="170"/>
      <c r="E36" s="170"/>
      <c r="F36" s="174"/>
      <c r="G36" s="174"/>
      <c r="H36" s="170"/>
      <c r="I36" s="170"/>
      <c r="J36" s="172"/>
      <c r="K36" s="172"/>
      <c r="L36" s="172"/>
    </row>
    <row r="37" spans="2:12" ht="21" x14ac:dyDescent="0.6">
      <c r="B37" s="170"/>
      <c r="C37" s="170"/>
      <c r="D37" s="170"/>
      <c r="E37" s="170"/>
      <c r="F37" s="174"/>
      <c r="G37" s="174"/>
      <c r="H37" s="170"/>
      <c r="I37" s="170"/>
      <c r="J37" s="172"/>
      <c r="K37" s="172"/>
      <c r="L37" s="172"/>
    </row>
    <row r="38" spans="2:12" ht="21" x14ac:dyDescent="0.6">
      <c r="B38" s="170"/>
      <c r="C38" s="170"/>
      <c r="D38" s="170"/>
      <c r="E38" s="170"/>
      <c r="F38" s="174"/>
      <c r="G38" s="174"/>
      <c r="H38" s="170"/>
      <c r="I38" s="170"/>
      <c r="J38" s="172"/>
      <c r="K38" s="172"/>
      <c r="L38" s="172"/>
    </row>
    <row r="39" spans="2:12" ht="28.9" customHeight="1" x14ac:dyDescent="0.25">
      <c r="B39" s="184" t="s">
        <v>163</v>
      </c>
      <c r="C39" s="184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2:12" ht="21" x14ac:dyDescent="0.25">
      <c r="B40" s="162" t="s">
        <v>84</v>
      </c>
      <c r="C40" s="162"/>
      <c r="D40" s="162"/>
      <c r="E40" s="162"/>
      <c r="F40" s="162" t="s">
        <v>85</v>
      </c>
      <c r="G40" s="162"/>
      <c r="H40" s="162" t="s">
        <v>27</v>
      </c>
      <c r="I40" s="162"/>
      <c r="J40" s="162" t="s">
        <v>81</v>
      </c>
      <c r="K40" s="162"/>
      <c r="L40" s="162"/>
    </row>
    <row r="41" spans="2:12" ht="21" x14ac:dyDescent="0.6">
      <c r="B41" s="170"/>
      <c r="C41" s="170"/>
      <c r="D41" s="170"/>
      <c r="E41" s="170"/>
      <c r="F41" s="172"/>
      <c r="G41" s="172"/>
      <c r="H41" s="170"/>
      <c r="I41" s="170"/>
      <c r="J41" s="172"/>
      <c r="K41" s="172"/>
      <c r="L41" s="172"/>
    </row>
    <row r="42" spans="2:12" ht="21" x14ac:dyDescent="0.6">
      <c r="B42" s="170"/>
      <c r="C42" s="170"/>
      <c r="D42" s="170"/>
      <c r="E42" s="170"/>
      <c r="F42" s="172"/>
      <c r="G42" s="172"/>
      <c r="H42" s="170"/>
      <c r="I42" s="170"/>
      <c r="J42" s="172"/>
      <c r="K42" s="172"/>
      <c r="L42" s="172"/>
    </row>
    <row r="43" spans="2:12" ht="21" x14ac:dyDescent="0.6">
      <c r="B43" s="170"/>
      <c r="C43" s="170"/>
      <c r="D43" s="170"/>
      <c r="E43" s="170"/>
      <c r="F43" s="172"/>
      <c r="G43" s="172"/>
      <c r="H43" s="170"/>
      <c r="I43" s="170"/>
      <c r="J43" s="172"/>
      <c r="K43" s="172"/>
      <c r="L43" s="172"/>
    </row>
    <row r="44" spans="2:12" ht="21" x14ac:dyDescent="0.6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2:12" ht="33.75" x14ac:dyDescent="0.95">
      <c r="B45" s="175" t="s">
        <v>152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2:12" ht="21" x14ac:dyDescent="0.6">
      <c r="B46" s="163" t="s">
        <v>86</v>
      </c>
      <c r="C46" s="163"/>
      <c r="D46" s="163"/>
      <c r="E46" s="163"/>
      <c r="F46" s="163"/>
      <c r="G46" s="163" t="s">
        <v>87</v>
      </c>
      <c r="H46" s="163"/>
      <c r="I46" s="163" t="s">
        <v>88</v>
      </c>
      <c r="J46" s="163"/>
      <c r="K46" s="163"/>
      <c r="L46" s="56"/>
    </row>
    <row r="47" spans="2:12" ht="21" x14ac:dyDescent="0.6">
      <c r="B47" s="170"/>
      <c r="C47" s="170"/>
      <c r="D47" s="170"/>
      <c r="E47" s="170"/>
      <c r="F47" s="170"/>
      <c r="G47" s="172"/>
      <c r="H47" s="172"/>
      <c r="I47" s="170"/>
      <c r="J47" s="170"/>
      <c r="K47" s="170"/>
      <c r="L47" s="56"/>
    </row>
    <row r="48" spans="2:12" ht="21" x14ac:dyDescent="0.6">
      <c r="B48" s="170"/>
      <c r="C48" s="170"/>
      <c r="D48" s="170"/>
      <c r="E48" s="170"/>
      <c r="F48" s="170"/>
      <c r="G48" s="172"/>
      <c r="H48" s="172"/>
      <c r="I48" s="170"/>
      <c r="J48" s="170"/>
      <c r="K48" s="170"/>
      <c r="L48" s="56"/>
    </row>
    <row r="49" spans="2:12" ht="21" x14ac:dyDescent="0.6">
      <c r="B49" s="59"/>
      <c r="C49" s="59"/>
      <c r="D49" s="59"/>
      <c r="E49" s="59"/>
      <c r="F49" s="59"/>
      <c r="G49" s="60"/>
      <c r="H49" s="60"/>
      <c r="I49" s="59"/>
      <c r="J49" s="59"/>
      <c r="K49" s="59"/>
      <c r="L49" s="56"/>
    </row>
    <row r="50" spans="2:12" ht="21" x14ac:dyDescent="0.6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61"/>
    </row>
    <row r="51" spans="2:12" ht="51" customHeight="1" x14ac:dyDescent="0.25">
      <c r="B51" s="184" t="s">
        <v>153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</row>
    <row r="52" spans="2:12" ht="21" x14ac:dyDescent="0.6">
      <c r="B52" s="163" t="s">
        <v>86</v>
      </c>
      <c r="C52" s="163"/>
      <c r="D52" s="163"/>
      <c r="E52" s="163"/>
      <c r="F52" s="163"/>
      <c r="G52" s="163"/>
      <c r="H52" s="163"/>
      <c r="I52" s="163" t="s">
        <v>27</v>
      </c>
      <c r="J52" s="163"/>
      <c r="K52" s="56"/>
      <c r="L52" s="56"/>
    </row>
    <row r="53" spans="2:12" ht="21" x14ac:dyDescent="0.6">
      <c r="B53" s="170"/>
      <c r="C53" s="170"/>
      <c r="D53" s="170"/>
      <c r="E53" s="170"/>
      <c r="F53" s="170"/>
      <c r="G53" s="170"/>
      <c r="H53" s="170"/>
      <c r="I53" s="172"/>
      <c r="J53" s="172"/>
      <c r="K53" s="172"/>
      <c r="L53" s="56"/>
    </row>
    <row r="54" spans="2:12" ht="21" x14ac:dyDescent="0.6">
      <c r="B54" s="170"/>
      <c r="C54" s="170"/>
      <c r="D54" s="170"/>
      <c r="E54" s="170"/>
      <c r="F54" s="170"/>
      <c r="G54" s="170"/>
      <c r="H54" s="170"/>
      <c r="I54" s="172"/>
      <c r="J54" s="172"/>
      <c r="K54" s="172"/>
      <c r="L54" s="56"/>
    </row>
    <row r="55" spans="2:12" ht="21" x14ac:dyDescent="0.6">
      <c r="B55" s="59"/>
      <c r="C55" s="59"/>
      <c r="D55" s="59"/>
      <c r="E55" s="59"/>
      <c r="F55" s="59"/>
      <c r="G55" s="59"/>
      <c r="H55" s="59"/>
      <c r="I55" s="172"/>
      <c r="J55" s="172"/>
      <c r="K55" s="172"/>
      <c r="L55" s="56"/>
    </row>
    <row r="56" spans="2:12" ht="21" x14ac:dyDescent="0.6">
      <c r="B56" s="176"/>
      <c r="C56" s="176"/>
      <c r="D56" s="176"/>
      <c r="E56" s="176"/>
      <c r="F56" s="176"/>
      <c r="G56" s="176"/>
      <c r="H56" s="176"/>
      <c r="I56" s="176"/>
      <c r="J56" s="176"/>
      <c r="K56" s="56"/>
      <c r="L56" s="56"/>
    </row>
    <row r="57" spans="2:12" ht="33.75" x14ac:dyDescent="0.25">
      <c r="B57" s="173" t="s">
        <v>154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</row>
    <row r="58" spans="2:12" ht="21" x14ac:dyDescent="0.6">
      <c r="B58" s="163" t="s">
        <v>89</v>
      </c>
      <c r="C58" s="163"/>
      <c r="D58" s="163"/>
      <c r="E58" s="163"/>
      <c r="F58" s="163"/>
      <c r="G58" s="163"/>
      <c r="H58" s="162" t="s">
        <v>155</v>
      </c>
      <c r="I58" s="162"/>
      <c r="J58" s="163" t="s">
        <v>156</v>
      </c>
      <c r="K58" s="163"/>
      <c r="L58" s="56"/>
    </row>
    <row r="59" spans="2:12" ht="21" x14ac:dyDescent="0.6">
      <c r="B59" s="170"/>
      <c r="C59" s="170"/>
      <c r="D59" s="170"/>
      <c r="E59" s="170"/>
      <c r="F59" s="170"/>
      <c r="G59" s="170"/>
      <c r="H59" s="172"/>
      <c r="I59" s="172"/>
      <c r="J59" s="170"/>
      <c r="K59" s="170"/>
      <c r="L59" s="56"/>
    </row>
    <row r="60" spans="2:12" ht="21" x14ac:dyDescent="0.6">
      <c r="B60" s="170"/>
      <c r="C60" s="170"/>
      <c r="D60" s="170"/>
      <c r="E60" s="170"/>
      <c r="F60" s="170"/>
      <c r="G60" s="170"/>
      <c r="H60" s="172"/>
      <c r="I60" s="172"/>
      <c r="J60" s="170"/>
      <c r="K60" s="170"/>
      <c r="L60" s="56"/>
    </row>
    <row r="61" spans="2:12" ht="21" x14ac:dyDescent="0.6">
      <c r="B61" s="170"/>
      <c r="C61" s="170"/>
      <c r="D61" s="170"/>
      <c r="E61" s="170"/>
      <c r="F61" s="170"/>
      <c r="G61" s="170"/>
      <c r="H61" s="172"/>
      <c r="I61" s="172"/>
      <c r="J61" s="170"/>
      <c r="K61" s="170"/>
      <c r="L61" s="56"/>
    </row>
    <row r="62" spans="2:12" ht="21" x14ac:dyDescent="0.6">
      <c r="B62" s="59"/>
      <c r="C62" s="70"/>
      <c r="D62" s="70"/>
      <c r="E62" s="59"/>
      <c r="F62" s="59"/>
      <c r="G62" s="59"/>
      <c r="H62" s="60"/>
      <c r="I62" s="60"/>
      <c r="J62" s="59"/>
      <c r="K62" s="59"/>
      <c r="L62" s="56"/>
    </row>
    <row r="63" spans="2:12" s="63" customFormat="1" ht="21" x14ac:dyDescent="0.6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1"/>
    </row>
    <row r="64" spans="2:12" s="63" customFormat="1" ht="28.15" customHeight="1" x14ac:dyDescent="0.25">
      <c r="B64" s="173" t="s">
        <v>164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</row>
    <row r="65" spans="2:12" ht="34.5" thickBot="1" x14ac:dyDescent="0.65">
      <c r="B65" s="64"/>
      <c r="C65" s="185" t="s">
        <v>61</v>
      </c>
      <c r="D65" s="186"/>
      <c r="E65" s="186"/>
      <c r="F65" s="186"/>
      <c r="G65" s="185" t="s">
        <v>165</v>
      </c>
      <c r="H65" s="185"/>
      <c r="I65" s="65"/>
      <c r="J65" s="66" t="s">
        <v>166</v>
      </c>
      <c r="K65" s="65"/>
      <c r="L65" s="56"/>
    </row>
    <row r="66" spans="2:12" ht="22.15" customHeight="1" x14ac:dyDescent="0.6">
      <c r="B66" s="56"/>
      <c r="C66" s="164" t="s">
        <v>90</v>
      </c>
      <c r="D66" s="165"/>
      <c r="E66" s="165"/>
      <c r="F66" s="166"/>
      <c r="G66" s="179" t="s">
        <v>167</v>
      </c>
      <c r="H66" s="180"/>
      <c r="I66" s="56"/>
      <c r="J66" s="67">
        <f>15 * IF(G66="زیر دیپلم",1,IF(G66="دیپلم",2,IF(G66="فوق دیپلم",3,IF(G66="لیسانس",4,IF(G66="فوق لیسانس",5,IF(G66="دکتری",6,0))))))</f>
        <v>90</v>
      </c>
      <c r="K66" s="56"/>
      <c r="L66" s="56"/>
    </row>
    <row r="67" spans="2:12" ht="28.15" customHeight="1" x14ac:dyDescent="0.6">
      <c r="B67" s="56"/>
      <c r="C67" s="167" t="s">
        <v>91</v>
      </c>
      <c r="D67" s="168"/>
      <c r="E67" s="168"/>
      <c r="F67" s="169"/>
      <c r="G67" s="177" t="s">
        <v>108</v>
      </c>
      <c r="H67" s="178"/>
      <c r="I67" s="56"/>
      <c r="J67" s="68">
        <f>15*IF(G67="کمتر از دو سال",1,IF(G67="دو تا چهار سال",2,IF(G67="چهار تا هفت سال",3,IF(G67="هفت سال تا ده سال",4,IF(G67="ده سال به بالا",5,0)))))</f>
        <v>75</v>
      </c>
      <c r="K67" s="56"/>
      <c r="L67" s="56"/>
    </row>
    <row r="68" spans="2:12" ht="36.6" customHeight="1" x14ac:dyDescent="0.6">
      <c r="B68" s="56"/>
      <c r="C68" s="167" t="s">
        <v>92</v>
      </c>
      <c r="D68" s="168"/>
      <c r="E68" s="168"/>
      <c r="F68" s="169"/>
      <c r="G68" s="177" t="s">
        <v>157</v>
      </c>
      <c r="H68" s="178"/>
      <c r="I68" s="56"/>
      <c r="J68" s="68">
        <f>25*IF(G68="یک دوره",1,IF(G68="دو تا 4 چهار دوره",2,IF(G68="پنج تا نه دوره",3,IF(G68="ده دوره به بالا",4,0))))</f>
        <v>0</v>
      </c>
      <c r="K68" s="56"/>
      <c r="L68" s="56"/>
    </row>
    <row r="69" spans="2:12" ht="28.9" customHeight="1" x14ac:dyDescent="0.6">
      <c r="B69" s="56"/>
      <c r="C69" s="167" t="s">
        <v>93</v>
      </c>
      <c r="D69" s="168"/>
      <c r="E69" s="168"/>
      <c r="F69" s="169"/>
      <c r="G69" s="177" t="s">
        <v>119</v>
      </c>
      <c r="H69" s="178"/>
      <c r="I69" s="56"/>
      <c r="J69" s="68">
        <f>5*IF(G69="دبیر/هنر اموز",1,IF(G69="مدرس",2,IF(G69="مربی",3,IF(G69="استادیار",4,IF(G69="دانشیار",5,0)))))</f>
        <v>25</v>
      </c>
      <c r="K69" s="56"/>
      <c r="L69" s="56"/>
    </row>
    <row r="70" spans="2:12" ht="28.15" customHeight="1" x14ac:dyDescent="0.6">
      <c r="B70" s="56"/>
      <c r="C70" s="167" t="s">
        <v>94</v>
      </c>
      <c r="D70" s="168"/>
      <c r="E70" s="168"/>
      <c r="F70" s="169"/>
      <c r="G70" s="177" t="s">
        <v>124</v>
      </c>
      <c r="H70" s="178"/>
      <c r="I70" s="56"/>
      <c r="J70" s="68">
        <f>25*IF(G70="کمتر از یکسال",1,IF(G70="یکسال تا سه سال",2,IF(G70="سه سال تا شش سال",3,IF(G70="شش سال تا ده سال",4,IF(G70="بیش از ده سال",5,0)))))</f>
        <v>125</v>
      </c>
      <c r="K70" s="56"/>
      <c r="L70" s="56"/>
    </row>
    <row r="71" spans="2:12" ht="27.6" customHeight="1" x14ac:dyDescent="0.6">
      <c r="B71" s="56"/>
      <c r="C71" s="167" t="s">
        <v>95</v>
      </c>
      <c r="D71" s="168"/>
      <c r="E71" s="168"/>
      <c r="F71" s="169"/>
      <c r="G71" s="177" t="s">
        <v>131</v>
      </c>
      <c r="H71" s="178"/>
      <c r="I71" s="56"/>
      <c r="J71" s="68">
        <f>5*IF(G71="یک کتاب",1,IF(G71="دو کتاب",2,IF(G71="سه کتاب",3,IF(G71="چهار کتاب",4,IF(G71="بیش از چهار کتاب",50)))))</f>
        <v>250</v>
      </c>
      <c r="K71" s="56"/>
      <c r="L71" s="56"/>
    </row>
    <row r="72" spans="2:12" ht="29.45" customHeight="1" x14ac:dyDescent="0.6">
      <c r="B72" s="56"/>
      <c r="C72" s="167" t="s">
        <v>96</v>
      </c>
      <c r="D72" s="168"/>
      <c r="E72" s="168"/>
      <c r="F72" s="169"/>
      <c r="G72" s="177" t="s">
        <v>137</v>
      </c>
      <c r="H72" s="178"/>
      <c r="I72" s="56"/>
      <c r="J72" s="68">
        <f>10*IF(G72="یک مقاله",1,IF(G72="دو مقاله",2,IF(G72="سه مقاله",3,IF(G72="چهار مقاله",4,IF(G72="بیش از چهار مقاله",5)))))</f>
        <v>50</v>
      </c>
      <c r="K72" s="56"/>
      <c r="L72" s="56"/>
    </row>
    <row r="73" spans="2:12" ht="40.9" customHeight="1" x14ac:dyDescent="0.6">
      <c r="B73" s="56"/>
      <c r="C73" s="167" t="s">
        <v>97</v>
      </c>
      <c r="D73" s="168"/>
      <c r="E73" s="168"/>
      <c r="F73" s="169"/>
      <c r="G73" s="177" t="s">
        <v>142</v>
      </c>
      <c r="H73" s="178"/>
      <c r="I73" s="56"/>
      <c r="J73" s="68">
        <f>10*IF(G73="تا دو مورد",1,IF(G73="دو تا چهار مورد",2,IF(G73="پنچ تا هشت مورد",3,IF(G73="بیش از هشت مورد",4,0))))</f>
        <v>40</v>
      </c>
      <c r="K73" s="56"/>
      <c r="L73" s="56"/>
    </row>
    <row r="74" spans="2:12" ht="46.9" customHeight="1" thickBot="1" x14ac:dyDescent="0.65">
      <c r="B74" s="56"/>
      <c r="C74" s="159" t="s">
        <v>98</v>
      </c>
      <c r="D74" s="160"/>
      <c r="E74" s="160"/>
      <c r="F74" s="161"/>
      <c r="G74" s="187" t="s">
        <v>148</v>
      </c>
      <c r="H74" s="188"/>
      <c r="I74" s="56"/>
      <c r="J74" s="69">
        <f>10*IF(G74="یک طرح",1,IF(G74="دو طرح",2,IF(G74="سه طرح",3,IF(G74="چهار طرح",4,IF(G74="بیش از چهار طرح",5,0)))))</f>
        <v>50</v>
      </c>
      <c r="K74" s="56"/>
      <c r="L74" s="56"/>
    </row>
    <row r="75" spans="2:12" ht="21" x14ac:dyDescent="0.6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2:12" ht="21" x14ac:dyDescent="0.6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2:12" ht="21" customHeight="1" x14ac:dyDescent="0.6">
      <c r="B77" s="56"/>
      <c r="C77" s="56"/>
      <c r="D77" s="56"/>
      <c r="E77" s="56"/>
      <c r="F77" s="181" t="s">
        <v>183</v>
      </c>
      <c r="G77" s="181"/>
      <c r="H77" s="182">
        <f>SUM(J66:J74)</f>
        <v>705</v>
      </c>
      <c r="I77" s="182"/>
      <c r="J77" s="56"/>
      <c r="K77" s="56"/>
      <c r="L77" s="56"/>
    </row>
    <row r="78" spans="2:12" ht="13.5" customHeight="1" x14ac:dyDescent="0.6">
      <c r="B78" s="56"/>
      <c r="C78" s="56"/>
      <c r="D78" s="56"/>
      <c r="E78" s="56"/>
      <c r="F78" s="181"/>
      <c r="G78" s="181"/>
      <c r="H78" s="182"/>
      <c r="I78" s="182"/>
      <c r="J78" s="56"/>
      <c r="K78" s="56"/>
      <c r="L78" s="56"/>
    </row>
    <row r="79" spans="2:12" ht="9.75" customHeight="1" x14ac:dyDescent="0.6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2:12" ht="14.45" customHeight="1" x14ac:dyDescent="0.6">
      <c r="B80" s="56"/>
      <c r="C80" s="56"/>
      <c r="D80" s="56"/>
      <c r="E80" s="56"/>
      <c r="F80" s="181" t="s">
        <v>168</v>
      </c>
      <c r="G80" s="181"/>
      <c r="H80" s="183" t="str">
        <f>IF(H77&lt;100,"ضعیف",IF(AND(H77&gt;=100,H77&lt;200),"متوسط",IF(AND(H77&gt;=200,H77&lt;350),"خوب",IF(AND(H77&gt;=350,H77&lt;550),"بسیار خوب",IF(H77&gt;=550,"عالی",0)))))</f>
        <v>عالی</v>
      </c>
      <c r="I80" s="183"/>
      <c r="J80" s="56"/>
      <c r="K80" s="56"/>
      <c r="L80" s="56"/>
    </row>
    <row r="81" spans="2:12" ht="21" customHeight="1" x14ac:dyDescent="0.6">
      <c r="B81" s="56"/>
      <c r="C81" s="56"/>
      <c r="D81" s="56"/>
      <c r="E81" s="56"/>
      <c r="F81" s="181"/>
      <c r="G81" s="181"/>
      <c r="H81" s="183"/>
      <c r="I81" s="183"/>
      <c r="J81" s="56"/>
      <c r="K81" s="56"/>
      <c r="L81" s="56"/>
    </row>
    <row r="82" spans="2:12" ht="21" customHeight="1" x14ac:dyDescent="0.6">
      <c r="B82" s="56"/>
      <c r="C82" s="56"/>
      <c r="D82" s="56"/>
      <c r="E82" s="56"/>
      <c r="F82" s="181"/>
      <c r="G82" s="181"/>
      <c r="H82" s="56"/>
      <c r="I82" s="56"/>
      <c r="J82" s="56"/>
      <c r="K82" s="56"/>
      <c r="L82" s="56"/>
    </row>
  </sheetData>
  <sheetProtection sheet="1" objects="1" scenarios="1"/>
  <mergeCells count="186"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B38:E38"/>
    <mergeCell ref="F38:G38"/>
    <mergeCell ref="H38:I38"/>
    <mergeCell ref="J38:L38"/>
    <mergeCell ref="B32:E32"/>
    <mergeCell ref="F32:G32"/>
    <mergeCell ref="H32:I32"/>
    <mergeCell ref="J32:L32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M17" sqref="M17"/>
    </sheetView>
  </sheetViews>
  <sheetFormatPr defaultRowHeight="15" x14ac:dyDescent="0.25"/>
  <sheetData>
    <row r="1" spans="1:25" ht="18" x14ac:dyDescent="0.45">
      <c r="A1" s="7" t="s">
        <v>40</v>
      </c>
      <c r="B1" s="7"/>
      <c r="C1" s="7" t="s">
        <v>44</v>
      </c>
      <c r="D1" s="7"/>
      <c r="E1" s="7" t="s">
        <v>45</v>
      </c>
      <c r="F1" s="7"/>
      <c r="G1" s="7" t="s">
        <v>90</v>
      </c>
      <c r="H1" s="7"/>
      <c r="I1" s="7" t="s">
        <v>104</v>
      </c>
      <c r="J1" s="7"/>
      <c r="K1" s="7" t="s">
        <v>109</v>
      </c>
      <c r="L1" s="7"/>
      <c r="M1" s="7" t="s">
        <v>93</v>
      </c>
      <c r="N1" s="7"/>
      <c r="O1" s="7" t="s">
        <v>120</v>
      </c>
      <c r="P1" s="7"/>
      <c r="Q1" s="7" t="s">
        <v>126</v>
      </c>
      <c r="R1" s="7"/>
      <c r="S1" s="7" t="s">
        <v>132</v>
      </c>
      <c r="T1" s="7"/>
      <c r="U1" s="7" t="s">
        <v>138</v>
      </c>
      <c r="V1" s="7"/>
      <c r="W1" s="7" t="s">
        <v>143</v>
      </c>
      <c r="X1" s="7"/>
      <c r="Y1" s="7" t="s">
        <v>90</v>
      </c>
    </row>
    <row r="2" spans="1:25" ht="18" x14ac:dyDescent="0.45">
      <c r="A2" s="7" t="s">
        <v>2</v>
      </c>
      <c r="B2" s="7"/>
      <c r="C2" s="7" t="s">
        <v>10</v>
      </c>
      <c r="D2" s="7"/>
      <c r="E2" s="7" t="s">
        <v>46</v>
      </c>
      <c r="F2" s="7"/>
      <c r="G2" s="7" t="s">
        <v>100</v>
      </c>
      <c r="H2" s="7"/>
      <c r="I2" s="7" t="s">
        <v>105</v>
      </c>
      <c r="J2" s="7"/>
      <c r="K2" s="7" t="s">
        <v>157</v>
      </c>
      <c r="L2" s="7"/>
      <c r="M2" s="7" t="s">
        <v>158</v>
      </c>
      <c r="N2" s="7"/>
      <c r="O2" s="7" t="s">
        <v>121</v>
      </c>
      <c r="P2" s="7"/>
      <c r="Q2" s="7" t="s">
        <v>159</v>
      </c>
      <c r="R2" s="7"/>
      <c r="S2" s="7" t="s">
        <v>159</v>
      </c>
      <c r="T2" s="7"/>
      <c r="U2" s="7" t="s">
        <v>159</v>
      </c>
      <c r="V2" s="7"/>
      <c r="W2" s="7" t="s">
        <v>159</v>
      </c>
      <c r="X2" s="7"/>
      <c r="Y2" s="7" t="s">
        <v>100</v>
      </c>
    </row>
    <row r="3" spans="1:25" ht="18" x14ac:dyDescent="0.45">
      <c r="A3" s="7" t="s">
        <v>3</v>
      </c>
      <c r="B3" s="7"/>
      <c r="C3" s="7" t="s">
        <v>8</v>
      </c>
      <c r="D3" s="7"/>
      <c r="E3" s="7" t="s">
        <v>47</v>
      </c>
      <c r="F3" s="7"/>
      <c r="G3" s="7" t="s">
        <v>99</v>
      </c>
      <c r="H3" s="7"/>
      <c r="I3" s="7" t="s">
        <v>112</v>
      </c>
      <c r="J3" s="7"/>
      <c r="K3" s="7" t="s">
        <v>110</v>
      </c>
      <c r="L3" s="7"/>
      <c r="M3" s="7" t="s">
        <v>115</v>
      </c>
      <c r="N3" s="7"/>
      <c r="O3" s="7" t="s">
        <v>122</v>
      </c>
      <c r="P3" s="7"/>
      <c r="Q3" s="7" t="s">
        <v>127</v>
      </c>
      <c r="R3" s="7"/>
      <c r="S3" s="7" t="s">
        <v>133</v>
      </c>
      <c r="T3" s="7"/>
      <c r="U3" s="7" t="s">
        <v>139</v>
      </c>
      <c r="V3" s="7"/>
      <c r="W3" s="7" t="s">
        <v>144</v>
      </c>
      <c r="X3" s="7"/>
      <c r="Y3" s="7" t="s">
        <v>99</v>
      </c>
    </row>
    <row r="4" spans="1:25" ht="18" x14ac:dyDescent="0.45">
      <c r="A4" s="7" t="s">
        <v>5</v>
      </c>
      <c r="B4" s="7"/>
      <c r="C4" s="7" t="s">
        <v>9</v>
      </c>
      <c r="D4" s="7"/>
      <c r="E4" s="7" t="s">
        <v>48</v>
      </c>
      <c r="F4" s="7"/>
      <c r="G4" s="7" t="s">
        <v>101</v>
      </c>
      <c r="H4" s="7"/>
      <c r="I4" s="7" t="s">
        <v>106</v>
      </c>
      <c r="J4" s="7"/>
      <c r="K4" s="7" t="s">
        <v>111</v>
      </c>
      <c r="L4" s="7"/>
      <c r="M4" s="7" t="s">
        <v>116</v>
      </c>
      <c r="N4" s="7"/>
      <c r="O4" s="7" t="s">
        <v>125</v>
      </c>
      <c r="P4" s="7"/>
      <c r="Q4" s="7" t="s">
        <v>128</v>
      </c>
      <c r="R4" s="7"/>
      <c r="S4" s="7" t="s">
        <v>135</v>
      </c>
      <c r="T4" s="7"/>
      <c r="U4" s="7" t="s">
        <v>140</v>
      </c>
      <c r="V4" s="7"/>
      <c r="W4" s="7" t="s">
        <v>145</v>
      </c>
      <c r="X4" s="7"/>
      <c r="Y4" s="7" t="s">
        <v>101</v>
      </c>
    </row>
    <row r="5" spans="1:25" ht="18" x14ac:dyDescent="0.45">
      <c r="A5" s="7" t="s">
        <v>4</v>
      </c>
      <c r="B5" s="7"/>
      <c r="C5" s="7"/>
      <c r="D5" s="7"/>
      <c r="E5" s="7" t="s">
        <v>49</v>
      </c>
      <c r="F5" s="7"/>
      <c r="G5" s="7" t="s">
        <v>102</v>
      </c>
      <c r="H5" s="7"/>
      <c r="I5" s="7" t="s">
        <v>107</v>
      </c>
      <c r="J5" s="7"/>
      <c r="K5" s="7" t="s">
        <v>114</v>
      </c>
      <c r="L5" s="7"/>
      <c r="M5" s="7" t="s">
        <v>117</v>
      </c>
      <c r="N5" s="7"/>
      <c r="O5" s="7" t="s">
        <v>123</v>
      </c>
      <c r="P5" s="7"/>
      <c r="Q5" s="7" t="s">
        <v>129</v>
      </c>
      <c r="R5" s="7"/>
      <c r="S5" s="7" t="s">
        <v>134</v>
      </c>
      <c r="T5" s="7"/>
      <c r="U5" s="7" t="s">
        <v>141</v>
      </c>
      <c r="V5" s="7"/>
      <c r="W5" s="7" t="s">
        <v>146</v>
      </c>
      <c r="X5" s="7"/>
      <c r="Y5" s="7" t="s">
        <v>102</v>
      </c>
    </row>
    <row r="6" spans="1:25" ht="18" x14ac:dyDescent="0.45">
      <c r="A6" s="7" t="s">
        <v>43</v>
      </c>
      <c r="B6" s="7"/>
      <c r="C6" s="7"/>
      <c r="D6" s="7"/>
      <c r="E6" s="7"/>
      <c r="F6" s="7"/>
      <c r="G6" s="7" t="s">
        <v>103</v>
      </c>
      <c r="H6" s="7"/>
      <c r="I6" s="7" t="s">
        <v>108</v>
      </c>
      <c r="J6" s="7"/>
      <c r="K6" s="7" t="s">
        <v>113</v>
      </c>
      <c r="L6" s="7"/>
      <c r="M6" s="7" t="s">
        <v>118</v>
      </c>
      <c r="N6" s="7"/>
      <c r="O6" s="7" t="s">
        <v>124</v>
      </c>
      <c r="P6" s="7"/>
      <c r="Q6" s="7" t="s">
        <v>130</v>
      </c>
      <c r="R6" s="7"/>
      <c r="S6" s="7" t="s">
        <v>136</v>
      </c>
      <c r="T6" s="7"/>
      <c r="U6" s="7" t="s">
        <v>142</v>
      </c>
      <c r="V6" s="7"/>
      <c r="W6" s="7" t="s">
        <v>147</v>
      </c>
      <c r="X6" s="7"/>
      <c r="Y6" s="7" t="s">
        <v>103</v>
      </c>
    </row>
    <row r="7" spans="1:25" ht="18" x14ac:dyDescent="0.45">
      <c r="A7" s="7" t="s">
        <v>172</v>
      </c>
      <c r="B7" s="7"/>
      <c r="C7" s="7"/>
      <c r="D7" s="7"/>
      <c r="E7" s="7"/>
      <c r="F7" s="7"/>
      <c r="G7" s="7" t="s">
        <v>167</v>
      </c>
      <c r="H7" s="7"/>
      <c r="I7" s="7"/>
      <c r="J7" s="7"/>
      <c r="K7" s="7"/>
      <c r="L7" s="7"/>
      <c r="M7" s="7" t="s">
        <v>119</v>
      </c>
      <c r="N7" s="7"/>
      <c r="O7" s="7"/>
      <c r="P7" s="7"/>
      <c r="Q7" s="7" t="s">
        <v>131</v>
      </c>
      <c r="R7" s="7"/>
      <c r="S7" s="7" t="s">
        <v>137</v>
      </c>
      <c r="T7" s="7"/>
      <c r="U7" s="7"/>
      <c r="V7" s="7"/>
      <c r="W7" s="7" t="s">
        <v>148</v>
      </c>
      <c r="X7" s="7"/>
      <c r="Y7" s="7" t="s">
        <v>167</v>
      </c>
    </row>
    <row r="8" spans="1:25" ht="18" x14ac:dyDescent="0.45">
      <c r="A8" s="7" t="s">
        <v>41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5" ht="18.75" thickBot="1" x14ac:dyDescent="0.5">
      <c r="A9" s="7" t="s">
        <v>42</v>
      </c>
    </row>
    <row r="10" spans="1:25" ht="18" x14ac:dyDescent="0.45">
      <c r="A10" s="7" t="s">
        <v>6</v>
      </c>
      <c r="D10" s="194" t="s">
        <v>170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6"/>
    </row>
    <row r="11" spans="1:25" x14ac:dyDescent="0.25"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9"/>
    </row>
    <row r="12" spans="1:25" x14ac:dyDescent="0.25"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9"/>
    </row>
    <row r="13" spans="1:25" x14ac:dyDescent="0.25">
      <c r="D13" s="197"/>
      <c r="E13" s="198"/>
      <c r="F13" s="198"/>
      <c r="G13" s="198"/>
      <c r="H13" s="198"/>
      <c r="I13" s="198"/>
      <c r="J13" s="198"/>
      <c r="K13" s="198"/>
      <c r="L13" s="198"/>
      <c r="M13" s="198"/>
      <c r="N13" s="199"/>
    </row>
    <row r="14" spans="1:25" ht="15.75" thickBot="1" x14ac:dyDescent="0.3"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2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2019-04-29T05:53:20Z</dcterms:modified>
</cp:coreProperties>
</file>